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<sst xmlns="http://schemas.openxmlformats.org/spreadsheetml/2006/main" count="640" uniqueCount="134">
  <si>
    <t>Школа</t>
  </si>
  <si>
    <t>Утвердил:</t>
  </si>
  <si>
    <t>должность</t>
  </si>
  <si>
    <t>Директор МАУ "МКШП"</t>
  </si>
  <si>
    <t>Типовое примерное меню приготавливаемых блюд</t>
  </si>
  <si>
    <t>фамилия</t>
  </si>
  <si>
    <t>Михин А.С.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</si>
  <si>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</si>
  <si>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</si>
  <si>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</si>
  <si>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</si>
  <si>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</si>
  <si>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</si>
  <si>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</si>
  <si>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</si>
  <si>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</si>
  <si>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</si>
  <si>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</si>
  <si>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</si>
  <si>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</si>
  <si>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</si>
  <si>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</si>
  <si>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</si>
  <si>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</si>
  <si>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</si>
  <si>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</si>
  <si>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</si>
  <si>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 с маслом</t>
  </si>
  <si>
    <t>гор.напиток</t>
  </si>
  <si>
    <t>Чай с сахаром</t>
  </si>
  <si>
    <t>хлеб</t>
  </si>
  <si>
    <t>Батон пшеничный</t>
  </si>
  <si>
    <t>закуска</t>
  </si>
  <si>
    <t>Блинчики с карамельным соусом (2 шт)</t>
  </si>
  <si>
    <t>итого</t>
  </si>
  <si>
    <t>Обед</t>
  </si>
  <si>
    <t>Фрукты в ассортименте (мандарин свежий)</t>
  </si>
  <si>
    <t>1 блюдо</t>
  </si>
  <si>
    <t>Щи с мясом и сметаной</t>
  </si>
  <si>
    <t>2 блюдо</t>
  </si>
  <si>
    <t>Плов с мясом и куркумой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</si>
  <si>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</si>
  <si>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</si>
  <si>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</si>
  <si>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</si>
  <si>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</si>
  <si>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</si>
  <si>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</si>
  <si>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Компот из сухофруктов</t>
  </si>
  <si>
    <t>Итого за день:</t>
  </si>
  <si>
    <t>Каша гречневая вязкая с маслом</t>
  </si>
  <si>
    <t>Напиток плодово-ягодный витаминизированный</t>
  </si>
  <si>
    <t>Курица запеченная</t>
  </si>
  <si>
    <t>кисломол.</t>
  </si>
  <si>
    <t>Сыр сливочный в индивидуальной упаковке</t>
  </si>
  <si>
    <t>этикет</t>
  </si>
  <si>
    <t>Маринад из моркови</t>
  </si>
  <si>
    <t>Суп рыбный с крупой (рыбные консервы)</t>
  </si>
  <si>
    <t>Котлета из птицы "Ряба"</t>
  </si>
  <si>
    <t>Картофельное пюре с маслом</t>
  </si>
  <si>
    <t>Компот из смеси фруктов и ягод</t>
  </si>
  <si>
    <t>Икра овощная кабачковая</t>
  </si>
  <si>
    <t>Котлета мясная</t>
  </si>
  <si>
    <t>Горошек консервированный</t>
  </si>
  <si>
    <t>Свекольник с мясом и сметаной</t>
  </si>
  <si>
    <t>Филе птицы  в кисло-сладком соусе</t>
  </si>
  <si>
    <t>Спагетти отварные с маслом</t>
  </si>
  <si>
    <t xml:space="preserve">Чай с сахаром </t>
  </si>
  <si>
    <t>Пудинг из творога с яблоками со сгущенным молоком</t>
  </si>
  <si>
    <t>Чай с сахаром и лимоном</t>
  </si>
  <si>
    <t>Фрукты в ассортименте (мандарин)</t>
  </si>
  <si>
    <t>Фрукты в ассортименте (яблоко свежее)</t>
  </si>
  <si>
    <t>Суп овощной с мясом и сметаной</t>
  </si>
  <si>
    <t>Гуляш</t>
  </si>
  <si>
    <t>Каша гречневая рассыпчатая с маслом</t>
  </si>
  <si>
    <t>Сок фруктовый</t>
  </si>
  <si>
    <t>Чай с шиповником</t>
  </si>
  <si>
    <t>Филе птицы тушеное в томатном соусе</t>
  </si>
  <si>
    <t>Суп картофельный с мясом</t>
  </si>
  <si>
    <t>Рыба  тушенная с овощами</t>
  </si>
  <si>
    <t>Рис отварной  с маслом</t>
  </si>
  <si>
    <t>Каша кукурузная молочная с маслом</t>
  </si>
  <si>
    <t>Фруктовый десерт</t>
  </si>
  <si>
    <t>Сыр порциями</t>
  </si>
  <si>
    <t>Суп куриный с яичной лапшой</t>
  </si>
  <si>
    <t>Булгур отварной с маслом</t>
  </si>
  <si>
    <t>Кисель витаминизированный плодово – ягодный</t>
  </si>
  <si>
    <t>Курица запеченная с соусом и зеленью</t>
  </si>
  <si>
    <t>Щи вегетарианские со сметаной</t>
  </si>
  <si>
    <t>Печень "По - строгановски"</t>
  </si>
  <si>
    <t>Макароны отварные с маслом</t>
  </si>
  <si>
    <t xml:space="preserve">Картофельное пюре с маслом </t>
  </si>
  <si>
    <t xml:space="preserve">Хлеб ржаной </t>
  </si>
  <si>
    <t>Рыба тушеная с овощами</t>
  </si>
  <si>
    <t>Жаркое с мясом</t>
  </si>
  <si>
    <t xml:space="preserve">Сок фруктовый </t>
  </si>
  <si>
    <t>Омлет натуральный</t>
  </si>
  <si>
    <t>Какао с молоком</t>
  </si>
  <si>
    <t>Масло сливочное порциями</t>
  </si>
  <si>
    <t>Суп гороховый с мясом</t>
  </si>
  <si>
    <t>Чахохбили</t>
  </si>
  <si>
    <t>Биточек мясной</t>
  </si>
  <si>
    <t>Борщ с мясом и сметаной</t>
  </si>
  <si>
    <t>Рыба запеченная с сыром</t>
  </si>
  <si>
    <t>Каша манная молочная с ягодным соусом</t>
  </si>
  <si>
    <t>Суп картофельный с фасолью</t>
  </si>
  <si>
    <t>Плов с курицей</t>
  </si>
  <si>
    <t>Мясо тушеное</t>
  </si>
  <si>
    <t>Запеканка творожная "Зебра" со сгущенным молоком</t>
  </si>
  <si>
    <t>Горячий шоколад</t>
  </si>
  <si>
    <t>Икра свекольная</t>
  </si>
  <si>
    <t>Рыба запеченная с помидорами и сыром</t>
  </si>
  <si>
    <t xml:space="preserve"> Суп картофельный с макаронными изделиями</t>
  </si>
  <si>
    <t>Бефстроганов</t>
  </si>
  <si>
    <t>Отвар из шиповника</t>
  </si>
  <si>
    <t>Омлет с сыром</t>
  </si>
  <si>
    <t>Чай с облепихой</t>
  </si>
  <si>
    <t>Горячий бутерброд на батоне</t>
  </si>
  <si>
    <t>Филе птицы ароматное (запеченное в соусе)</t>
  </si>
  <si>
    <t>Каша овсяная молочная с маслом</t>
  </si>
  <si>
    <t>Оладьи с джемом</t>
  </si>
  <si>
    <t>Молочный десерт</t>
  </si>
  <si>
    <t>Филе птицы тушеное с овощами</t>
  </si>
  <si>
    <t>Каша перловая  рассыпчатая с маслом</t>
  </si>
  <si>
    <t>Напиток плодово-ягодный  витаминизированный</t>
  </si>
  <si>
    <t>Суп томатный с курицей, фасолью и овощами</t>
  </si>
  <si>
    <t>Запеканка из творога с ягодным соусом</t>
  </si>
  <si>
    <t>Фрикадельки куриные с томатным соусом</t>
  </si>
  <si>
    <t>Компот  из кураги</t>
  </si>
  <si>
    <t>Суп овощной с цветной капустой</t>
  </si>
  <si>
    <t>Суп куриный с булгуром, помидорами и перцем</t>
  </si>
  <si>
    <t>Зраза мясная ленивая</t>
  </si>
  <si>
    <t>Среднее значение за период: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</si>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</sst>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9" applyNumberFormat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0"/>
  <sheetViews>
    <sheetView tabSelected="1" workbookViewId="0">
      <pane xSplit="4" ySplit="5" topLeftCell="E480" activePane="bottomRight" state="frozen"/>
      <selection/>
      <selection pane="topRight"/>
      <selection pane="bottomLeft"/>
      <selection pane="bottomRight" activeCell="L483" sqref="L483"/>
    </sheetView>
  </sheetViews>
  <sheetFormatPr defaultColWidth="9.1047619047619" defaultRowHeight="12.75"/>
  <cols>
    <col min="1" max="1" width="4.66666666666667" style="1" customWidth="1"/>
    <col min="2" max="2" width="5.33333333333333" style="1" customWidth="1"/>
    <col min="3" max="3" width="9.1047619047619" style="2"/>
    <col min="4" max="4" width="11.552380952381" style="2" customWidth="1"/>
    <col min="5" max="5" width="52.552380952381" style="1" customWidth="1"/>
    <col min="6" max="6" width="9.33333333333333" style="1" customWidth="1"/>
    <col min="7" max="7" width="10" style="1" customWidth="1"/>
    <col min="8" max="8" width="7.55238095238095" style="1" customWidth="1"/>
    <col min="9" max="9" width="7.8952380952381" style="1" customWidth="1"/>
    <col min="10" max="10" width="8.1047619047619" style="1" customWidth="1"/>
    <col min="11" max="11" width="10" style="1" customWidth="1"/>
    <col min="12" max="16384" width="9.1047619047619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28</v>
      </c>
      <c r="I3" s="11">
        <v>10</v>
      </c>
      <c r="J3" s="47">
        <v>2024</v>
      </c>
      <c r="K3" s="48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49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205</v>
      </c>
      <c r="G6" s="21">
        <v>6</v>
      </c>
      <c r="H6" s="21">
        <v>7</v>
      </c>
      <c r="I6" s="21">
        <v>32</v>
      </c>
      <c r="J6" s="21">
        <v>215.25</v>
      </c>
      <c r="K6" s="50">
        <v>56</v>
      </c>
      <c r="L6" s="21">
        <v>18.98</v>
      </c>
    </row>
    <row r="7" ht="15" spans="1:12">
      <c r="A7" s="22"/>
      <c r="B7" s="23"/>
      <c r="C7" s="24"/>
      <c r="D7" s="25" t="s">
        <v>28</v>
      </c>
      <c r="E7" s="26" t="s">
        <v>29</v>
      </c>
      <c r="F7" s="27">
        <v>200</v>
      </c>
      <c r="G7" s="27">
        <v>0</v>
      </c>
      <c r="H7" s="27">
        <v>0</v>
      </c>
      <c r="I7" s="27">
        <v>6</v>
      </c>
      <c r="J7" s="27">
        <v>14</v>
      </c>
      <c r="K7" s="51">
        <v>114</v>
      </c>
      <c r="L7" s="27">
        <v>1.16</v>
      </c>
    </row>
    <row r="8" ht="15" spans="1:12">
      <c r="A8" s="22"/>
      <c r="B8" s="23"/>
      <c r="C8" s="24"/>
      <c r="D8" s="28" t="s">
        <v>30</v>
      </c>
      <c r="E8" s="26" t="s">
        <v>31</v>
      </c>
      <c r="F8" s="27">
        <v>20</v>
      </c>
      <c r="G8" s="27">
        <v>1.8</v>
      </c>
      <c r="H8" s="27">
        <v>0.68</v>
      </c>
      <c r="I8" s="27">
        <v>12.28</v>
      </c>
      <c r="J8" s="27">
        <v>63.05</v>
      </c>
      <c r="K8" s="51">
        <v>121</v>
      </c>
      <c r="L8" s="27">
        <v>0.72</v>
      </c>
    </row>
    <row r="9" ht="15" spans="1:12">
      <c r="A9" s="22"/>
      <c r="B9" s="23"/>
      <c r="C9" s="24"/>
      <c r="D9" s="28" t="s">
        <v>32</v>
      </c>
      <c r="E9" s="26" t="s">
        <v>33</v>
      </c>
      <c r="F9" s="27">
        <v>121</v>
      </c>
      <c r="G9" s="27">
        <v>5</v>
      </c>
      <c r="H9" s="27">
        <v>10</v>
      </c>
      <c r="I9" s="27">
        <v>36</v>
      </c>
      <c r="J9" s="27">
        <v>263.55</v>
      </c>
      <c r="K9" s="51">
        <v>348</v>
      </c>
      <c r="L9" s="27">
        <v>26.01</v>
      </c>
    </row>
    <row r="10" ht="15" spans="1:12">
      <c r="A10" s="22"/>
      <c r="B10" s="23"/>
      <c r="C10" s="24"/>
      <c r="D10" s="28"/>
      <c r="E10" s="26"/>
      <c r="F10" s="27"/>
      <c r="G10" s="27"/>
      <c r="H10" s="27"/>
      <c r="I10" s="27"/>
      <c r="J10" s="27"/>
      <c r="K10" s="51"/>
      <c r="L10" s="27"/>
    </row>
    <row r="11" ht="15" spans="1:12">
      <c r="A11" s="22"/>
      <c r="B11" s="23"/>
      <c r="C11" s="24"/>
      <c r="D11" s="28"/>
      <c r="E11" s="26"/>
      <c r="F11" s="27"/>
      <c r="G11" s="27"/>
      <c r="H11" s="27"/>
      <c r="I11" s="27"/>
      <c r="J11" s="27"/>
      <c r="K11" s="51"/>
      <c r="L11" s="27"/>
    </row>
    <row r="12" ht="15" spans="1:12">
      <c r="A12" s="22"/>
      <c r="B12" s="23"/>
      <c r="C12" s="24"/>
      <c r="D12" s="28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51"/>
      <c r="L13" s="27"/>
    </row>
    <row r="14" ht="15" spans="1:12">
      <c r="A14" s="22"/>
      <c r="B14" s="23"/>
      <c r="C14" s="24"/>
      <c r="D14" s="25"/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9"/>
      <c r="B15" s="30"/>
      <c r="C15" s="31"/>
      <c r="D15" s="32" t="s">
        <v>34</v>
      </c>
      <c r="E15" s="33"/>
      <c r="F15" s="34">
        <f>SUM(F6:F14)</f>
        <v>546</v>
      </c>
      <c r="G15" s="34">
        <f t="shared" ref="G15:J15" si="0">SUM(G6:G14)</f>
        <v>12.8</v>
      </c>
      <c r="H15" s="34">
        <f t="shared" si="0"/>
        <v>17.68</v>
      </c>
      <c r="I15" s="34">
        <f t="shared" si="0"/>
        <v>86.28</v>
      </c>
      <c r="J15" s="34">
        <f t="shared" si="0"/>
        <v>555.85</v>
      </c>
      <c r="K15" s="52"/>
      <c r="L15" s="34">
        <f t="shared" ref="L15" si="1">SUM(L6:L14)</f>
        <v>46.87</v>
      </c>
    </row>
    <row r="16" ht="15" spans="1:12">
      <c r="A16" s="35">
        <f>A6</f>
        <v>1</v>
      </c>
      <c r="B16" s="36">
        <f>B6</f>
        <v>1</v>
      </c>
      <c r="C16" s="37" t="s">
        <v>35</v>
      </c>
      <c r="D16" s="28" t="s">
        <v>32</v>
      </c>
      <c r="E16" s="26" t="s">
        <v>36</v>
      </c>
      <c r="F16" s="27">
        <v>150</v>
      </c>
      <c r="G16" s="27">
        <v>0.4</v>
      </c>
      <c r="H16" s="27">
        <v>0</v>
      </c>
      <c r="I16" s="27">
        <v>11.3</v>
      </c>
      <c r="J16" s="27">
        <v>46</v>
      </c>
      <c r="K16" s="51">
        <v>24</v>
      </c>
      <c r="L16" s="27">
        <v>23.84</v>
      </c>
    </row>
    <row r="17" ht="15" spans="1:12">
      <c r="A17" s="22"/>
      <c r="B17" s="23"/>
      <c r="C17" s="24"/>
      <c r="D17" s="28" t="s">
        <v>37</v>
      </c>
      <c r="E17" s="26" t="s">
        <v>38</v>
      </c>
      <c r="F17" s="27">
        <v>200</v>
      </c>
      <c r="G17" s="27">
        <v>3</v>
      </c>
      <c r="H17" s="27">
        <v>3.14</v>
      </c>
      <c r="I17" s="27">
        <v>3.56</v>
      </c>
      <c r="J17" s="27">
        <v>54.87</v>
      </c>
      <c r="K17" s="51">
        <v>30</v>
      </c>
      <c r="L17" s="27">
        <v>13.26</v>
      </c>
    </row>
    <row r="18" ht="15" spans="1:12">
      <c r="A18" s="22"/>
      <c r="B18" s="23"/>
      <c r="C18" s="24"/>
      <c r="D18" s="28" t="s">
        <v>39</v>
      </c>
      <c r="E18" s="26" t="s">
        <v>40</v>
      </c>
      <c r="F18" s="27">
        <v>250</v>
      </c>
      <c r="G18" s="27">
        <v>9</v>
      </c>
      <c r="H18" s="27">
        <v>18</v>
      </c>
      <c r="I18" s="27">
        <v>15</v>
      </c>
      <c r="J18" s="27">
        <v>262.99</v>
      </c>
      <c r="K18" s="51">
        <v>350</v>
      </c>
      <c r="L18" s="27">
        <v>48.94</v>
      </c>
    </row>
    <row r="19" ht="15" spans="1:12">
      <c r="A19" s="22"/>
      <c r="B19" s="23"/>
      <c r="C19" s="24"/>
      <c r="D19" s="28" t="s">
        <v>41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42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8" t="s">
        <v>43</v>
      </c>
      <c r="E21" s="26" t="s">
        <v>44</v>
      </c>
      <c r="F21" s="27">
        <v>20</v>
      </c>
      <c r="G21" s="27">
        <v>2.13</v>
      </c>
      <c r="H21" s="27">
        <v>0.21</v>
      </c>
      <c r="I21" s="27">
        <v>13.26</v>
      </c>
      <c r="J21" s="27">
        <v>95</v>
      </c>
      <c r="K21" s="51">
        <v>119</v>
      </c>
      <c r="L21" s="27">
        <v>0.44</v>
      </c>
    </row>
    <row r="22" ht="15" spans="1:12">
      <c r="A22" s="22"/>
      <c r="B22" s="23"/>
      <c r="C22" s="24"/>
      <c r="D22" s="28" t="s">
        <v>45</v>
      </c>
      <c r="E22" s="26" t="s">
        <v>46</v>
      </c>
      <c r="F22" s="27">
        <v>20</v>
      </c>
      <c r="G22" s="27">
        <v>5.7</v>
      </c>
      <c r="H22" s="27">
        <v>1.1</v>
      </c>
      <c r="I22" s="27">
        <v>37.2</v>
      </c>
      <c r="J22" s="27">
        <v>181.3</v>
      </c>
      <c r="K22" s="51">
        <v>120</v>
      </c>
      <c r="L22" s="27">
        <v>0.57</v>
      </c>
    </row>
    <row r="23" ht="15" spans="1:12">
      <c r="A23" s="22"/>
      <c r="B23" s="23"/>
      <c r="C23" s="24"/>
      <c r="D23" s="28" t="s">
        <v>47</v>
      </c>
      <c r="E23" s="26" t="s">
        <v>48</v>
      </c>
      <c r="F23" s="27">
        <v>200</v>
      </c>
      <c r="G23" s="27">
        <v>0.18</v>
      </c>
      <c r="H23" s="27">
        <v>0</v>
      </c>
      <c r="I23" s="27">
        <v>7.42</v>
      </c>
      <c r="J23" s="27">
        <v>29.74</v>
      </c>
      <c r="K23" s="51">
        <v>98</v>
      </c>
      <c r="L23" s="27">
        <v>3.39</v>
      </c>
    </row>
    <row r="24" ht="15" spans="1:12">
      <c r="A24" s="22"/>
      <c r="B24" s="23"/>
      <c r="C24" s="24"/>
      <c r="D24" s="28"/>
      <c r="E24" s="26"/>
      <c r="F24" s="27"/>
      <c r="G24" s="27"/>
      <c r="H24" s="27"/>
      <c r="I24" s="27"/>
      <c r="J24" s="27"/>
      <c r="K24" s="51"/>
      <c r="L24" s="27"/>
    </row>
    <row r="25" ht="15" spans="1:12">
      <c r="A25" s="22"/>
      <c r="B25" s="23"/>
      <c r="C25" s="24"/>
      <c r="D25" s="28"/>
      <c r="E25" s="26"/>
      <c r="F25" s="27"/>
      <c r="G25" s="27"/>
      <c r="H25" s="27"/>
      <c r="I25" s="27"/>
      <c r="J25" s="27"/>
      <c r="K25" s="51"/>
      <c r="L25" s="27"/>
    </row>
    <row r="26" ht="15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22"/>
      <c r="B27" s="23"/>
      <c r="C27" s="24"/>
      <c r="D27" s="25"/>
      <c r="E27" s="26"/>
      <c r="F27" s="27"/>
      <c r="G27" s="27"/>
      <c r="H27" s="27"/>
      <c r="I27" s="27"/>
      <c r="J27" s="27"/>
      <c r="K27" s="51"/>
      <c r="L27" s="27"/>
    </row>
    <row r="28" ht="15" spans="1:12">
      <c r="A28" s="29"/>
      <c r="B28" s="30"/>
      <c r="C28" s="31"/>
      <c r="D28" s="32" t="s">
        <v>34</v>
      </c>
      <c r="E28" s="33"/>
      <c r="F28" s="34">
        <f>SUM(F16:F27)</f>
        <v>840</v>
      </c>
      <c r="G28" s="34">
        <f t="shared" ref="G28:J28" si="2">SUM(G16:G27)</f>
        <v>20.41</v>
      </c>
      <c r="H28" s="34">
        <f t="shared" si="2"/>
        <v>22.45</v>
      </c>
      <c r="I28" s="34">
        <f t="shared" si="2"/>
        <v>87.74</v>
      </c>
      <c r="J28" s="34">
        <f t="shared" si="2"/>
        <v>669.9</v>
      </c>
      <c r="K28" s="52"/>
      <c r="L28" s="34">
        <f t="shared" ref="L28" si="3">SUM(L16:L27)</f>
        <v>90.44</v>
      </c>
    </row>
    <row r="29" ht="13.5" spans="1:12">
      <c r="A29" s="38">
        <f>A6</f>
        <v>1</v>
      </c>
      <c r="B29" s="39">
        <f>B6</f>
        <v>1</v>
      </c>
      <c r="C29" s="40" t="s">
        <v>49</v>
      </c>
      <c r="D29" s="41"/>
      <c r="E29" s="42"/>
      <c r="F29" s="43">
        <f>F15+F28</f>
        <v>1386</v>
      </c>
      <c r="G29" s="43">
        <f t="shared" ref="G29:J29" si="4">G15+G28</f>
        <v>33.21</v>
      </c>
      <c r="H29" s="43">
        <f t="shared" si="4"/>
        <v>40.13</v>
      </c>
      <c r="I29" s="43">
        <f t="shared" si="4"/>
        <v>174.02</v>
      </c>
      <c r="J29" s="43">
        <f t="shared" si="4"/>
        <v>1225.75</v>
      </c>
      <c r="K29" s="43"/>
      <c r="L29" s="43">
        <f t="shared" ref="L29" si="5">L15+L28</f>
        <v>137.31</v>
      </c>
    </row>
    <row r="30" ht="15" spans="1:12">
      <c r="A30" s="44">
        <v>1</v>
      </c>
      <c r="B30" s="23">
        <v>2</v>
      </c>
      <c r="C30" s="18" t="s">
        <v>25</v>
      </c>
      <c r="D30" s="19" t="s">
        <v>26</v>
      </c>
      <c r="E30" s="20" t="s">
        <v>50</v>
      </c>
      <c r="F30" s="21">
        <v>150</v>
      </c>
      <c r="G30" s="21">
        <v>3</v>
      </c>
      <c r="H30" s="21">
        <v>3</v>
      </c>
      <c r="I30" s="21">
        <v>14</v>
      </c>
      <c r="J30" s="21">
        <v>89.5</v>
      </c>
      <c r="K30" s="50">
        <v>227</v>
      </c>
      <c r="L30" s="21">
        <v>6.32</v>
      </c>
    </row>
    <row r="31" ht="15" spans="1:12">
      <c r="A31" s="44"/>
      <c r="B31" s="23"/>
      <c r="C31" s="24"/>
      <c r="D31" s="25" t="s">
        <v>28</v>
      </c>
      <c r="E31" s="26" t="s">
        <v>51</v>
      </c>
      <c r="F31" s="27">
        <v>200</v>
      </c>
      <c r="G31" s="27">
        <v>0</v>
      </c>
      <c r="H31" s="27">
        <v>0</v>
      </c>
      <c r="I31" s="27">
        <v>7</v>
      </c>
      <c r="J31" s="27">
        <v>29.2</v>
      </c>
      <c r="K31" s="51">
        <v>104</v>
      </c>
      <c r="L31" s="27">
        <v>3.09</v>
      </c>
    </row>
    <row r="32" ht="15" spans="1:12">
      <c r="A32" s="44"/>
      <c r="B32" s="23"/>
      <c r="C32" s="24"/>
      <c r="D32" s="28" t="s">
        <v>30</v>
      </c>
      <c r="E32" s="26" t="s">
        <v>44</v>
      </c>
      <c r="F32" s="27">
        <v>20</v>
      </c>
      <c r="G32" s="27">
        <v>2.13</v>
      </c>
      <c r="H32" s="27">
        <v>0.21</v>
      </c>
      <c r="I32" s="27">
        <v>13.26</v>
      </c>
      <c r="J32" s="27">
        <v>72</v>
      </c>
      <c r="K32" s="51">
        <v>119</v>
      </c>
      <c r="L32" s="27">
        <v>0.44</v>
      </c>
    </row>
    <row r="33" ht="15" spans="1:12">
      <c r="A33" s="44"/>
      <c r="B33" s="23"/>
      <c r="C33" s="24"/>
      <c r="D33" s="28" t="s">
        <v>45</v>
      </c>
      <c r="E33" s="26" t="s">
        <v>46</v>
      </c>
      <c r="F33" s="27">
        <v>20</v>
      </c>
      <c r="G33" s="27">
        <v>5.7</v>
      </c>
      <c r="H33" s="27">
        <v>1.1</v>
      </c>
      <c r="I33" s="27">
        <v>37.2</v>
      </c>
      <c r="J33" s="27">
        <v>181.3</v>
      </c>
      <c r="K33" s="51">
        <v>120</v>
      </c>
      <c r="L33" s="27">
        <v>0.57</v>
      </c>
    </row>
    <row r="34" ht="15" spans="1:12">
      <c r="A34" s="44"/>
      <c r="B34" s="23"/>
      <c r="C34" s="24"/>
      <c r="D34" s="28" t="s">
        <v>39</v>
      </c>
      <c r="E34" s="26" t="s">
        <v>52</v>
      </c>
      <c r="F34" s="27">
        <v>90</v>
      </c>
      <c r="G34" s="27">
        <v>25</v>
      </c>
      <c r="H34" s="27">
        <v>17</v>
      </c>
      <c r="I34" s="27">
        <v>0</v>
      </c>
      <c r="J34" s="27">
        <v>255.3</v>
      </c>
      <c r="K34" s="51">
        <v>81</v>
      </c>
      <c r="L34" s="27">
        <v>37.91</v>
      </c>
    </row>
    <row r="35" ht="15" spans="1:12">
      <c r="A35" s="44"/>
      <c r="B35" s="23"/>
      <c r="C35" s="24"/>
      <c r="D35" s="28" t="s">
        <v>53</v>
      </c>
      <c r="E35" s="26" t="s">
        <v>54</v>
      </c>
      <c r="F35" s="27">
        <v>20</v>
      </c>
      <c r="G35" s="27">
        <v>0</v>
      </c>
      <c r="H35" s="27">
        <v>0</v>
      </c>
      <c r="I35" s="27">
        <v>0</v>
      </c>
      <c r="J35" s="27">
        <v>72</v>
      </c>
      <c r="K35" s="51" t="s">
        <v>55</v>
      </c>
      <c r="L35" s="27">
        <v>8.4</v>
      </c>
    </row>
    <row r="36" ht="15" spans="1:12">
      <c r="A36" s="44"/>
      <c r="B36" s="23"/>
      <c r="C36" s="24"/>
      <c r="D36" s="28"/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/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5"/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5"/>
      <c r="B39" s="30"/>
      <c r="C39" s="31"/>
      <c r="D39" s="32" t="s">
        <v>34</v>
      </c>
      <c r="E39" s="33"/>
      <c r="F39" s="34">
        <f>SUM(F30:F38)</f>
        <v>500</v>
      </c>
      <c r="G39" s="34">
        <f t="shared" ref="G39" si="6">SUM(G30:G38)</f>
        <v>35.83</v>
      </c>
      <c r="H39" s="34">
        <f t="shared" ref="H39" si="7">SUM(H30:H38)</f>
        <v>21.31</v>
      </c>
      <c r="I39" s="34">
        <f t="shared" ref="I39" si="8">SUM(I30:I38)</f>
        <v>71.46</v>
      </c>
      <c r="J39" s="34">
        <f t="shared" ref="J39:L39" si="9">SUM(J30:J38)</f>
        <v>699.3</v>
      </c>
      <c r="K39" s="52"/>
      <c r="L39" s="34">
        <f t="shared" si="9"/>
        <v>56.73</v>
      </c>
    </row>
    <row r="40" ht="15" spans="1:12">
      <c r="A40" s="36">
        <f>A30</f>
        <v>1</v>
      </c>
      <c r="B40" s="36">
        <f>B30</f>
        <v>2</v>
      </c>
      <c r="C40" s="37" t="s">
        <v>35</v>
      </c>
      <c r="D40" s="28" t="s">
        <v>32</v>
      </c>
      <c r="E40" s="26" t="s">
        <v>56</v>
      </c>
      <c r="F40" s="27">
        <v>60</v>
      </c>
      <c r="G40" s="27">
        <v>2</v>
      </c>
      <c r="H40" s="27">
        <v>7</v>
      </c>
      <c r="I40" s="27">
        <v>10</v>
      </c>
      <c r="J40" s="27">
        <v>114.37</v>
      </c>
      <c r="K40" s="51">
        <v>13</v>
      </c>
      <c r="L40" s="27">
        <v>4.16</v>
      </c>
    </row>
    <row r="41" ht="15" spans="1:12">
      <c r="A41" s="44"/>
      <c r="B41" s="23"/>
      <c r="C41" s="24"/>
      <c r="D41" s="28" t="s">
        <v>37</v>
      </c>
      <c r="E41" s="26" t="s">
        <v>57</v>
      </c>
      <c r="F41" s="27">
        <v>200</v>
      </c>
      <c r="G41" s="27">
        <v>2</v>
      </c>
      <c r="H41" s="27">
        <v>3</v>
      </c>
      <c r="I41" s="27">
        <v>6</v>
      </c>
      <c r="J41" s="27">
        <v>63</v>
      </c>
      <c r="K41" s="51">
        <v>36</v>
      </c>
      <c r="L41" s="27">
        <v>10.24</v>
      </c>
    </row>
    <row r="42" ht="15" spans="1:12">
      <c r="A42" s="44"/>
      <c r="B42" s="23"/>
      <c r="C42" s="24"/>
      <c r="D42" s="28" t="s">
        <v>39</v>
      </c>
      <c r="E42" s="26" t="s">
        <v>58</v>
      </c>
      <c r="F42" s="27">
        <v>90</v>
      </c>
      <c r="G42" s="27">
        <v>18</v>
      </c>
      <c r="H42" s="27">
        <v>16</v>
      </c>
      <c r="I42" s="27">
        <v>13</v>
      </c>
      <c r="J42" s="27">
        <v>267.7</v>
      </c>
      <c r="K42" s="51">
        <v>84</v>
      </c>
      <c r="L42" s="27">
        <v>28.06</v>
      </c>
    </row>
    <row r="43" ht="15" spans="1:12">
      <c r="A43" s="44"/>
      <c r="B43" s="23"/>
      <c r="C43" s="24"/>
      <c r="D43" s="28" t="s">
        <v>41</v>
      </c>
      <c r="E43" s="26" t="s">
        <v>59</v>
      </c>
      <c r="F43" s="27">
        <v>150</v>
      </c>
      <c r="G43" s="27">
        <v>2</v>
      </c>
      <c r="H43" s="27">
        <v>5</v>
      </c>
      <c r="I43" s="27">
        <v>14</v>
      </c>
      <c r="J43" s="27">
        <v>113</v>
      </c>
      <c r="K43" s="51">
        <v>50</v>
      </c>
      <c r="L43" s="27">
        <v>15.29</v>
      </c>
    </row>
    <row r="44" ht="15" spans="1:12">
      <c r="A44" s="44"/>
      <c r="B44" s="23"/>
      <c r="C44" s="24"/>
      <c r="D44" s="28" t="s">
        <v>42</v>
      </c>
      <c r="E44" s="26"/>
      <c r="F44" s="27"/>
      <c r="G44" s="27"/>
      <c r="H44" s="27"/>
      <c r="I44" s="27"/>
      <c r="J44" s="27"/>
      <c r="K44" s="51"/>
      <c r="L44" s="27"/>
    </row>
    <row r="45" ht="15" spans="1:12">
      <c r="A45" s="44"/>
      <c r="B45" s="23"/>
      <c r="C45" s="24"/>
      <c r="D45" s="28" t="s">
        <v>43</v>
      </c>
      <c r="E45" s="26" t="s">
        <v>44</v>
      </c>
      <c r="F45" s="27">
        <v>40</v>
      </c>
      <c r="G45" s="27">
        <v>2.13</v>
      </c>
      <c r="H45" s="27">
        <v>0.21</v>
      </c>
      <c r="I45" s="27">
        <v>13.26</v>
      </c>
      <c r="J45" s="27">
        <v>72</v>
      </c>
      <c r="K45" s="51">
        <v>119</v>
      </c>
      <c r="L45" s="27">
        <v>0.87</v>
      </c>
    </row>
    <row r="46" ht="15" spans="1:12">
      <c r="A46" s="44"/>
      <c r="B46" s="23"/>
      <c r="C46" s="24"/>
      <c r="D46" s="28" t="s">
        <v>45</v>
      </c>
      <c r="E46" s="26" t="s">
        <v>46</v>
      </c>
      <c r="F46" s="27">
        <v>30</v>
      </c>
      <c r="G46" s="27">
        <v>5.7</v>
      </c>
      <c r="H46" s="27">
        <v>1.1</v>
      </c>
      <c r="I46" s="27">
        <v>37.2</v>
      </c>
      <c r="J46" s="27">
        <v>181.3</v>
      </c>
      <c r="K46" s="51">
        <v>120</v>
      </c>
      <c r="L46" s="27">
        <v>0.85</v>
      </c>
    </row>
    <row r="47" ht="15" spans="1:12">
      <c r="A47" s="44"/>
      <c r="B47" s="23"/>
      <c r="C47" s="24"/>
      <c r="D47" s="28" t="s">
        <v>47</v>
      </c>
      <c r="E47" s="26" t="s">
        <v>60</v>
      </c>
      <c r="F47" s="27">
        <v>200</v>
      </c>
      <c r="G47" s="27">
        <v>0</v>
      </c>
      <c r="H47" s="27">
        <v>0</v>
      </c>
      <c r="I47" s="27">
        <v>6</v>
      </c>
      <c r="J47" s="27">
        <v>26</v>
      </c>
      <c r="K47" s="51">
        <v>216</v>
      </c>
      <c r="L47" s="27">
        <v>7.48</v>
      </c>
    </row>
    <row r="48" ht="15" spans="1:12">
      <c r="A48" s="44"/>
      <c r="B48" s="23"/>
      <c r="C48" s="24"/>
      <c r="D48" s="28"/>
      <c r="E48" s="26"/>
      <c r="F48" s="27"/>
      <c r="G48" s="27"/>
      <c r="H48" s="27"/>
      <c r="I48" s="27"/>
      <c r="J48" s="27"/>
      <c r="K48" s="51"/>
      <c r="L48" s="27"/>
    </row>
    <row r="49" ht="15" spans="1:12">
      <c r="A49" s="44"/>
      <c r="B49" s="23"/>
      <c r="C49" s="24"/>
      <c r="D49" s="28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44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44"/>
      <c r="B51" s="23"/>
      <c r="C51" s="24"/>
      <c r="D51" s="25"/>
      <c r="E51" s="26"/>
      <c r="F51" s="27"/>
      <c r="G51" s="27"/>
      <c r="H51" s="27"/>
      <c r="I51" s="27"/>
      <c r="J51" s="27"/>
      <c r="K51" s="51"/>
      <c r="L51" s="27"/>
    </row>
    <row r="52" ht="15" spans="1:12">
      <c r="A52" s="45"/>
      <c r="B52" s="30"/>
      <c r="C52" s="31"/>
      <c r="D52" s="32" t="s">
        <v>34</v>
      </c>
      <c r="E52" s="33"/>
      <c r="F52" s="34">
        <f>SUM(F40:F51)</f>
        <v>770</v>
      </c>
      <c r="G52" s="34">
        <f t="shared" ref="G52" si="10">SUM(G40:G51)</f>
        <v>31.83</v>
      </c>
      <c r="H52" s="34">
        <f t="shared" ref="H52" si="11">SUM(H40:H51)</f>
        <v>32.31</v>
      </c>
      <c r="I52" s="34">
        <f t="shared" ref="I52" si="12">SUM(I40:I51)</f>
        <v>99.46</v>
      </c>
      <c r="J52" s="34">
        <f t="shared" ref="J52:L52" si="13">SUM(J40:J51)</f>
        <v>837.37</v>
      </c>
      <c r="K52" s="52"/>
      <c r="L52" s="34">
        <f t="shared" si="13"/>
        <v>66.95</v>
      </c>
    </row>
    <row r="53" ht="15.75" customHeight="1" spans="1:12">
      <c r="A53" s="46">
        <f>A30</f>
        <v>1</v>
      </c>
      <c r="B53" s="46">
        <f>B30</f>
        <v>2</v>
      </c>
      <c r="C53" s="40" t="s">
        <v>49</v>
      </c>
      <c r="D53" s="41"/>
      <c r="E53" s="42"/>
      <c r="F53" s="43">
        <f>F39+F52</f>
        <v>1270</v>
      </c>
      <c r="G53" s="43">
        <f t="shared" ref="G53" si="14">G39+G52</f>
        <v>67.66</v>
      </c>
      <c r="H53" s="43">
        <f t="shared" ref="H53" si="15">H39+H52</f>
        <v>53.62</v>
      </c>
      <c r="I53" s="43">
        <f t="shared" ref="I53" si="16">I39+I52</f>
        <v>170.92</v>
      </c>
      <c r="J53" s="43">
        <f t="shared" ref="J53:L53" si="17">J39+J52</f>
        <v>1536.67</v>
      </c>
      <c r="K53" s="43"/>
      <c r="L53" s="43">
        <f t="shared" si="17"/>
        <v>123.68</v>
      </c>
    </row>
    <row r="54" ht="15" spans="1:12">
      <c r="A54" s="16">
        <v>1</v>
      </c>
      <c r="B54" s="17">
        <v>3</v>
      </c>
      <c r="C54" s="18" t="s">
        <v>25</v>
      </c>
      <c r="D54" s="19" t="s">
        <v>26</v>
      </c>
      <c r="E54" s="20" t="s">
        <v>59</v>
      </c>
      <c r="F54" s="21">
        <v>150</v>
      </c>
      <c r="G54" s="21">
        <v>2</v>
      </c>
      <c r="H54" s="21">
        <v>5</v>
      </c>
      <c r="I54" s="21">
        <v>14</v>
      </c>
      <c r="J54" s="21">
        <v>113</v>
      </c>
      <c r="K54" s="50">
        <v>50</v>
      </c>
      <c r="L54" s="21">
        <v>15.29</v>
      </c>
    </row>
    <row r="55" ht="15" spans="1:12">
      <c r="A55" s="22"/>
      <c r="B55" s="23"/>
      <c r="C55" s="24"/>
      <c r="D55" s="25" t="s">
        <v>28</v>
      </c>
      <c r="E55" s="26" t="s">
        <v>48</v>
      </c>
      <c r="F55" s="27">
        <v>200</v>
      </c>
      <c r="G55" s="27">
        <v>0.18</v>
      </c>
      <c r="H55" s="27">
        <v>0</v>
      </c>
      <c r="I55" s="27">
        <v>7.42</v>
      </c>
      <c r="J55" s="27">
        <v>29.74</v>
      </c>
      <c r="K55" s="51">
        <v>98</v>
      </c>
      <c r="L55" s="27">
        <v>3.39</v>
      </c>
    </row>
    <row r="56" ht="15" spans="1:12">
      <c r="A56" s="22"/>
      <c r="B56" s="23"/>
      <c r="C56" s="24"/>
      <c r="D56" s="28" t="s">
        <v>30</v>
      </c>
      <c r="E56" s="26" t="s">
        <v>44</v>
      </c>
      <c r="F56" s="27">
        <v>20</v>
      </c>
      <c r="G56" s="27">
        <v>2.13</v>
      </c>
      <c r="H56" s="27">
        <v>0.21</v>
      </c>
      <c r="I56" s="27">
        <v>13.26</v>
      </c>
      <c r="J56" s="27">
        <v>72</v>
      </c>
      <c r="K56" s="51">
        <v>119</v>
      </c>
      <c r="L56" s="27">
        <v>0.44</v>
      </c>
    </row>
    <row r="57" ht="15" spans="1:12">
      <c r="A57" s="22"/>
      <c r="B57" s="23"/>
      <c r="C57" s="24"/>
      <c r="D57" s="28" t="s">
        <v>45</v>
      </c>
      <c r="E57" s="26" t="s">
        <v>46</v>
      </c>
      <c r="F57" s="27">
        <v>20</v>
      </c>
      <c r="G57" s="27">
        <v>5.7</v>
      </c>
      <c r="H57" s="27">
        <v>1.1</v>
      </c>
      <c r="I57" s="27">
        <v>37.2</v>
      </c>
      <c r="J57" s="27">
        <v>181.3</v>
      </c>
      <c r="K57" s="51">
        <v>120</v>
      </c>
      <c r="L57" s="27">
        <v>0.57</v>
      </c>
    </row>
    <row r="58" ht="15" spans="1:12">
      <c r="A58" s="22"/>
      <c r="B58" s="23"/>
      <c r="C58" s="24"/>
      <c r="D58" s="28" t="s">
        <v>32</v>
      </c>
      <c r="E58" s="26" t="s">
        <v>61</v>
      </c>
      <c r="F58" s="27">
        <v>60</v>
      </c>
      <c r="G58" s="27">
        <v>2</v>
      </c>
      <c r="H58" s="27">
        <v>9</v>
      </c>
      <c r="I58" s="27">
        <v>9</v>
      </c>
      <c r="J58" s="27">
        <v>122</v>
      </c>
      <c r="K58" s="51">
        <v>135</v>
      </c>
      <c r="L58" s="27">
        <v>9.09</v>
      </c>
    </row>
    <row r="59" ht="15" spans="1:12">
      <c r="A59" s="22"/>
      <c r="B59" s="23"/>
      <c r="C59" s="24"/>
      <c r="D59" s="28" t="s">
        <v>39</v>
      </c>
      <c r="E59" s="26" t="s">
        <v>62</v>
      </c>
      <c r="F59" s="27">
        <v>90</v>
      </c>
      <c r="G59" s="27">
        <v>17</v>
      </c>
      <c r="H59" s="27">
        <v>17</v>
      </c>
      <c r="I59" s="27">
        <v>8</v>
      </c>
      <c r="J59" s="27">
        <v>250</v>
      </c>
      <c r="K59" s="51">
        <v>193</v>
      </c>
      <c r="L59" s="27">
        <v>29.94</v>
      </c>
    </row>
    <row r="60" ht="15" spans="1:12">
      <c r="A60" s="22"/>
      <c r="B60" s="23"/>
      <c r="C60" s="24"/>
      <c r="D60" s="28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2"/>
      <c r="B61" s="23"/>
      <c r="C61" s="24"/>
      <c r="D61" s="28"/>
      <c r="E61" s="26"/>
      <c r="F61" s="27"/>
      <c r="G61" s="27"/>
      <c r="H61" s="27"/>
      <c r="I61" s="27"/>
      <c r="J61" s="27"/>
      <c r="K61" s="51"/>
      <c r="L61" s="27"/>
    </row>
    <row r="62" ht="15" spans="1:12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51"/>
      <c r="L62" s="27"/>
    </row>
    <row r="63" ht="15" spans="1:12">
      <c r="A63" s="29"/>
      <c r="B63" s="30"/>
      <c r="C63" s="31"/>
      <c r="D63" s="32" t="s">
        <v>34</v>
      </c>
      <c r="E63" s="33"/>
      <c r="F63" s="34">
        <f>SUM(F54:F62)</f>
        <v>540</v>
      </c>
      <c r="G63" s="34">
        <f t="shared" ref="G63" si="18">SUM(G54:G62)</f>
        <v>29.01</v>
      </c>
      <c r="H63" s="34">
        <f t="shared" ref="H63" si="19">SUM(H54:H62)</f>
        <v>32.31</v>
      </c>
      <c r="I63" s="34">
        <f t="shared" ref="I63" si="20">SUM(I54:I62)</f>
        <v>88.88</v>
      </c>
      <c r="J63" s="34">
        <f t="shared" ref="J63:L63" si="21">SUM(J54:J62)</f>
        <v>768.04</v>
      </c>
      <c r="K63" s="52"/>
      <c r="L63" s="34">
        <f t="shared" si="21"/>
        <v>58.72</v>
      </c>
    </row>
    <row r="64" ht="15" spans="1:12">
      <c r="A64" s="35">
        <f>A54</f>
        <v>1</v>
      </c>
      <c r="B64" s="36">
        <f>B54</f>
        <v>3</v>
      </c>
      <c r="C64" s="37" t="s">
        <v>35</v>
      </c>
      <c r="D64" s="28" t="s">
        <v>32</v>
      </c>
      <c r="E64" s="26" t="s">
        <v>63</v>
      </c>
      <c r="F64" s="27">
        <v>60</v>
      </c>
      <c r="G64" s="27">
        <v>3</v>
      </c>
      <c r="H64" s="27">
        <v>0</v>
      </c>
      <c r="I64" s="27">
        <v>7</v>
      </c>
      <c r="J64" s="27">
        <v>41</v>
      </c>
      <c r="K64" s="51">
        <v>172</v>
      </c>
      <c r="L64" s="27">
        <v>8.16</v>
      </c>
    </row>
    <row r="65" ht="15" spans="1:12">
      <c r="A65" s="22"/>
      <c r="B65" s="23"/>
      <c r="C65" s="24"/>
      <c r="D65" s="28" t="s">
        <v>37</v>
      </c>
      <c r="E65" s="26" t="s">
        <v>64</v>
      </c>
      <c r="F65" s="27">
        <v>200</v>
      </c>
      <c r="G65" s="27">
        <v>3</v>
      </c>
      <c r="H65" s="27">
        <v>4</v>
      </c>
      <c r="I65" s="27">
        <v>5</v>
      </c>
      <c r="J65" s="27">
        <v>71</v>
      </c>
      <c r="K65" s="51">
        <v>32</v>
      </c>
      <c r="L65" s="27">
        <v>16.89</v>
      </c>
    </row>
    <row r="66" ht="15" spans="1:12">
      <c r="A66" s="22"/>
      <c r="B66" s="23"/>
      <c r="C66" s="24"/>
      <c r="D66" s="28" t="s">
        <v>39</v>
      </c>
      <c r="E66" s="26" t="s">
        <v>65</v>
      </c>
      <c r="F66" s="27">
        <v>90</v>
      </c>
      <c r="G66" s="27">
        <v>15</v>
      </c>
      <c r="H66" s="27">
        <v>18</v>
      </c>
      <c r="I66" s="27">
        <v>6</v>
      </c>
      <c r="J66" s="27">
        <v>249</v>
      </c>
      <c r="K66" s="51">
        <v>269</v>
      </c>
      <c r="L66" s="27">
        <v>26.64</v>
      </c>
    </row>
    <row r="67" ht="15" spans="1:12">
      <c r="A67" s="22"/>
      <c r="B67" s="23"/>
      <c r="C67" s="24"/>
      <c r="D67" s="28" t="s">
        <v>41</v>
      </c>
      <c r="E67" s="26" t="s">
        <v>66</v>
      </c>
      <c r="F67" s="27">
        <v>150</v>
      </c>
      <c r="G67" s="27">
        <v>4</v>
      </c>
      <c r="H67" s="27">
        <v>3</v>
      </c>
      <c r="I67" s="27">
        <v>27</v>
      </c>
      <c r="J67" s="27">
        <v>149</v>
      </c>
      <c r="K67" s="51">
        <v>65</v>
      </c>
      <c r="L67" s="27">
        <v>8.95</v>
      </c>
    </row>
    <row r="68" ht="15" spans="1:12">
      <c r="A68" s="22"/>
      <c r="B68" s="23"/>
      <c r="C68" s="24"/>
      <c r="D68" s="28" t="s">
        <v>42</v>
      </c>
      <c r="E68" s="26"/>
      <c r="F68" s="27"/>
      <c r="G68" s="27"/>
      <c r="H68" s="27"/>
      <c r="I68" s="27"/>
      <c r="J68" s="27"/>
      <c r="K68" s="51"/>
      <c r="L68" s="27"/>
    </row>
    <row r="69" ht="15" spans="1:12">
      <c r="A69" s="22"/>
      <c r="B69" s="23"/>
      <c r="C69" s="24"/>
      <c r="D69" s="28" t="s">
        <v>43</v>
      </c>
      <c r="E69" s="26" t="s">
        <v>44</v>
      </c>
      <c r="F69" s="27">
        <v>30</v>
      </c>
      <c r="G69" s="27">
        <v>2.13</v>
      </c>
      <c r="H69" s="27">
        <v>0.21</v>
      </c>
      <c r="I69" s="27">
        <v>13.26</v>
      </c>
      <c r="J69" s="27">
        <v>72</v>
      </c>
      <c r="K69" s="51">
        <v>119</v>
      </c>
      <c r="L69" s="27">
        <v>0.66</v>
      </c>
    </row>
    <row r="70" ht="15" spans="1:12">
      <c r="A70" s="22"/>
      <c r="B70" s="23"/>
      <c r="C70" s="24"/>
      <c r="D70" s="28" t="s">
        <v>45</v>
      </c>
      <c r="E70" s="26" t="s">
        <v>46</v>
      </c>
      <c r="F70" s="27">
        <v>20</v>
      </c>
      <c r="G70" s="27">
        <v>5.7</v>
      </c>
      <c r="H70" s="27">
        <v>1.1</v>
      </c>
      <c r="I70" s="27">
        <v>37.2</v>
      </c>
      <c r="J70" s="27">
        <v>181.3</v>
      </c>
      <c r="K70" s="51">
        <v>120</v>
      </c>
      <c r="L70" s="27">
        <v>0.57</v>
      </c>
    </row>
    <row r="71" ht="15" spans="1:12">
      <c r="A71" s="22"/>
      <c r="B71" s="23"/>
      <c r="C71" s="24"/>
      <c r="D71" s="28" t="s">
        <v>47</v>
      </c>
      <c r="E71" s="26" t="s">
        <v>67</v>
      </c>
      <c r="F71" s="27">
        <v>200</v>
      </c>
      <c r="G71" s="27">
        <v>0</v>
      </c>
      <c r="H71" s="27">
        <v>0</v>
      </c>
      <c r="I71" s="27">
        <v>6</v>
      </c>
      <c r="J71" s="27">
        <v>14</v>
      </c>
      <c r="K71" s="51">
        <v>114</v>
      </c>
      <c r="L71" s="27">
        <v>1.16</v>
      </c>
    </row>
    <row r="72" ht="15" spans="1:12">
      <c r="A72" s="22"/>
      <c r="B72" s="23"/>
      <c r="C72" s="24"/>
      <c r="D72" s="28"/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/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5"/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5"/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9"/>
      <c r="B76" s="30"/>
      <c r="C76" s="31"/>
      <c r="D76" s="32" t="s">
        <v>34</v>
      </c>
      <c r="E76" s="33"/>
      <c r="F76" s="34">
        <f>SUM(F64:F75)</f>
        <v>750</v>
      </c>
      <c r="G76" s="34">
        <f t="shared" ref="G76" si="22">SUM(G64:G75)</f>
        <v>32.83</v>
      </c>
      <c r="H76" s="34">
        <f t="shared" ref="H76" si="23">SUM(H64:H75)</f>
        <v>26.31</v>
      </c>
      <c r="I76" s="34">
        <f t="shared" ref="I76" si="24">SUM(I64:I75)</f>
        <v>101.46</v>
      </c>
      <c r="J76" s="34">
        <f t="shared" ref="J76:L76" si="25">SUM(J64:J75)</f>
        <v>777.3</v>
      </c>
      <c r="K76" s="52"/>
      <c r="L76" s="34">
        <f t="shared" si="25"/>
        <v>63.03</v>
      </c>
    </row>
    <row r="77" ht="15.75" customHeight="1" spans="1:12">
      <c r="A77" s="38">
        <f>A54</f>
        <v>1</v>
      </c>
      <c r="B77" s="39">
        <f>B54</f>
        <v>3</v>
      </c>
      <c r="C77" s="40" t="s">
        <v>49</v>
      </c>
      <c r="D77" s="41"/>
      <c r="E77" s="42"/>
      <c r="F77" s="43">
        <f>F63+F76</f>
        <v>1290</v>
      </c>
      <c r="G77" s="43">
        <f t="shared" ref="G77" si="26">G63+G76</f>
        <v>61.84</v>
      </c>
      <c r="H77" s="43">
        <f t="shared" ref="H77" si="27">H63+H76</f>
        <v>58.62</v>
      </c>
      <c r="I77" s="43">
        <f t="shared" ref="I77" si="28">I63+I76</f>
        <v>190.34</v>
      </c>
      <c r="J77" s="43">
        <f t="shared" ref="J77:L77" si="29">J63+J76</f>
        <v>1545.34</v>
      </c>
      <c r="K77" s="43"/>
      <c r="L77" s="43">
        <f t="shared" si="29"/>
        <v>121.75</v>
      </c>
    </row>
    <row r="78" ht="15" spans="1:12">
      <c r="A78" s="16">
        <v>1</v>
      </c>
      <c r="B78" s="17">
        <v>4</v>
      </c>
      <c r="C78" s="18" t="s">
        <v>25</v>
      </c>
      <c r="D78" s="19" t="s">
        <v>26</v>
      </c>
      <c r="E78" s="20" t="s">
        <v>68</v>
      </c>
      <c r="F78" s="21">
        <v>150</v>
      </c>
      <c r="G78" s="21">
        <v>16</v>
      </c>
      <c r="H78" s="21">
        <v>8</v>
      </c>
      <c r="I78" s="21">
        <v>23</v>
      </c>
      <c r="J78" s="21">
        <v>224.97</v>
      </c>
      <c r="K78" s="50">
        <v>145</v>
      </c>
      <c r="L78" s="21">
        <v>46.08</v>
      </c>
    </row>
    <row r="79" ht="15" spans="1:12">
      <c r="A79" s="22"/>
      <c r="B79" s="23"/>
      <c r="C79" s="24"/>
      <c r="D79" s="25" t="s">
        <v>28</v>
      </c>
      <c r="E79" s="26" t="s">
        <v>69</v>
      </c>
      <c r="F79" s="27">
        <v>200</v>
      </c>
      <c r="G79" s="27">
        <v>0</v>
      </c>
      <c r="H79" s="27">
        <v>4</v>
      </c>
      <c r="I79" s="27">
        <v>15</v>
      </c>
      <c r="J79" s="27">
        <v>15.13</v>
      </c>
      <c r="K79" s="51">
        <v>113</v>
      </c>
      <c r="L79" s="27">
        <v>1.99</v>
      </c>
    </row>
    <row r="80" ht="15" spans="1:12">
      <c r="A80" s="22"/>
      <c r="B80" s="23"/>
      <c r="C80" s="24"/>
      <c r="D80" s="28" t="s">
        <v>30</v>
      </c>
      <c r="E80" s="26" t="s">
        <v>31</v>
      </c>
      <c r="F80" s="27">
        <v>35</v>
      </c>
      <c r="G80" s="27">
        <v>1.8</v>
      </c>
      <c r="H80" s="27">
        <v>0.68</v>
      </c>
      <c r="I80" s="27">
        <v>12.28</v>
      </c>
      <c r="J80" s="27">
        <v>184</v>
      </c>
      <c r="K80" s="51">
        <v>121</v>
      </c>
      <c r="L80" s="27">
        <v>1.25</v>
      </c>
    </row>
    <row r="81" ht="15" spans="1:12">
      <c r="A81" s="22"/>
      <c r="B81" s="23"/>
      <c r="C81" s="24"/>
      <c r="D81" s="28" t="s">
        <v>32</v>
      </c>
      <c r="E81" s="26" t="s">
        <v>70</v>
      </c>
      <c r="F81" s="27">
        <v>150</v>
      </c>
      <c r="G81" s="27">
        <v>0.4</v>
      </c>
      <c r="H81" s="27">
        <v>0</v>
      </c>
      <c r="I81" s="27">
        <v>11.3</v>
      </c>
      <c r="J81" s="27">
        <v>46</v>
      </c>
      <c r="K81" s="51">
        <v>24</v>
      </c>
      <c r="L81" s="27">
        <v>23.84</v>
      </c>
    </row>
    <row r="82" ht="15" spans="1:12">
      <c r="A82" s="22"/>
      <c r="B82" s="23"/>
      <c r="C82" s="24"/>
      <c r="D82" s="28"/>
      <c r="E82" s="26"/>
      <c r="F82" s="27"/>
      <c r="G82" s="27"/>
      <c r="H82" s="27"/>
      <c r="I82" s="27"/>
      <c r="J82" s="27"/>
      <c r="K82" s="51"/>
      <c r="L82" s="27"/>
    </row>
    <row r="83" ht="15" spans="1:12">
      <c r="A83" s="22"/>
      <c r="B83" s="23"/>
      <c r="C83" s="24"/>
      <c r="D83" s="28"/>
      <c r="E83" s="26"/>
      <c r="F83" s="27"/>
      <c r="G83" s="27"/>
      <c r="H83" s="27"/>
      <c r="I83" s="27"/>
      <c r="J83" s="27"/>
      <c r="K83" s="51"/>
      <c r="L83" s="27"/>
    </row>
    <row r="84" ht="15" spans="1:12">
      <c r="A84" s="22"/>
      <c r="B84" s="23"/>
      <c r="C84" s="24"/>
      <c r="D84" s="28"/>
      <c r="E84" s="26"/>
      <c r="F84" s="27"/>
      <c r="G84" s="27"/>
      <c r="H84" s="27"/>
      <c r="I84" s="27"/>
      <c r="J84" s="27"/>
      <c r="K84" s="51"/>
      <c r="L84" s="27"/>
    </row>
    <row r="85" ht="15" spans="1:12">
      <c r="A85" s="22"/>
      <c r="B85" s="23"/>
      <c r="C85" s="24"/>
      <c r="D85" s="25"/>
      <c r="E85" s="26"/>
      <c r="F85" s="27"/>
      <c r="G85" s="27"/>
      <c r="H85" s="27"/>
      <c r="I85" s="27"/>
      <c r="J85" s="27"/>
      <c r="K85" s="51"/>
      <c r="L85" s="27"/>
    </row>
    <row r="86" ht="15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9"/>
      <c r="B87" s="30"/>
      <c r="C87" s="31"/>
      <c r="D87" s="32" t="s">
        <v>34</v>
      </c>
      <c r="E87" s="33"/>
      <c r="F87" s="34">
        <f>SUM(F78:F86)</f>
        <v>535</v>
      </c>
      <c r="G87" s="34">
        <f t="shared" ref="G87" si="30">SUM(G78:G86)</f>
        <v>18.2</v>
      </c>
      <c r="H87" s="34">
        <f t="shared" ref="H87" si="31">SUM(H78:H86)</f>
        <v>12.68</v>
      </c>
      <c r="I87" s="34">
        <f t="shared" ref="I87" si="32">SUM(I78:I86)</f>
        <v>61.58</v>
      </c>
      <c r="J87" s="34">
        <f t="shared" ref="J87:L87" si="33">SUM(J78:J86)</f>
        <v>470.1</v>
      </c>
      <c r="K87" s="52"/>
      <c r="L87" s="34">
        <f t="shared" si="33"/>
        <v>73.16</v>
      </c>
    </row>
    <row r="88" ht="15" spans="1:12">
      <c r="A88" s="35">
        <f>A78</f>
        <v>1</v>
      </c>
      <c r="B88" s="36">
        <f>B78</f>
        <v>4</v>
      </c>
      <c r="C88" s="37" t="s">
        <v>35</v>
      </c>
      <c r="D88" s="28" t="s">
        <v>32</v>
      </c>
      <c r="E88" s="26" t="s">
        <v>71</v>
      </c>
      <c r="F88" s="27">
        <v>150</v>
      </c>
      <c r="G88" s="27">
        <v>0.4</v>
      </c>
      <c r="H88" s="27">
        <v>0</v>
      </c>
      <c r="I88" s="27">
        <v>11.3</v>
      </c>
      <c r="J88" s="27">
        <v>46</v>
      </c>
      <c r="K88" s="51">
        <v>24</v>
      </c>
      <c r="L88" s="27">
        <v>19.6</v>
      </c>
    </row>
    <row r="89" ht="15" spans="1:12">
      <c r="A89" s="22"/>
      <c r="B89" s="23"/>
      <c r="C89" s="24"/>
      <c r="D89" s="28" t="s">
        <v>37</v>
      </c>
      <c r="E89" s="26" t="s">
        <v>72</v>
      </c>
      <c r="F89" s="27">
        <v>200</v>
      </c>
      <c r="G89" s="27">
        <v>3</v>
      </c>
      <c r="H89" s="27">
        <v>3</v>
      </c>
      <c r="I89" s="27">
        <v>6</v>
      </c>
      <c r="J89" s="27">
        <v>63.23</v>
      </c>
      <c r="K89" s="51">
        <v>138</v>
      </c>
      <c r="L89" s="27">
        <v>13.17</v>
      </c>
    </row>
    <row r="90" ht="15" spans="1:12">
      <c r="A90" s="22"/>
      <c r="B90" s="23"/>
      <c r="C90" s="24"/>
      <c r="D90" s="28" t="s">
        <v>39</v>
      </c>
      <c r="E90" s="26" t="s">
        <v>73</v>
      </c>
      <c r="F90" s="27">
        <v>90</v>
      </c>
      <c r="G90" s="27">
        <v>18</v>
      </c>
      <c r="H90" s="27">
        <v>30</v>
      </c>
      <c r="I90" s="27">
        <v>4</v>
      </c>
      <c r="J90" s="27">
        <v>368</v>
      </c>
      <c r="K90" s="51">
        <v>89</v>
      </c>
      <c r="L90" s="27">
        <v>30.37</v>
      </c>
    </row>
    <row r="91" ht="15" spans="1:12">
      <c r="A91" s="22"/>
      <c r="B91" s="23"/>
      <c r="C91" s="24"/>
      <c r="D91" s="28" t="s">
        <v>41</v>
      </c>
      <c r="E91" s="26" t="s">
        <v>74</v>
      </c>
      <c r="F91" s="27">
        <v>150</v>
      </c>
      <c r="G91" s="27">
        <v>5</v>
      </c>
      <c r="H91" s="27">
        <v>3</v>
      </c>
      <c r="I91" s="27">
        <v>23</v>
      </c>
      <c r="J91" s="27">
        <v>140</v>
      </c>
      <c r="K91" s="51">
        <v>54</v>
      </c>
      <c r="L91" s="27">
        <v>7.47</v>
      </c>
    </row>
    <row r="92" ht="15" spans="1:12">
      <c r="A92" s="22"/>
      <c r="B92" s="23"/>
      <c r="C92" s="24"/>
      <c r="D92" s="28" t="s">
        <v>42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43</v>
      </c>
      <c r="E93" s="26" t="s">
        <v>44</v>
      </c>
      <c r="F93" s="27">
        <v>20</v>
      </c>
      <c r="G93" s="27">
        <v>2.13</v>
      </c>
      <c r="H93" s="27">
        <v>0.21</v>
      </c>
      <c r="I93" s="27">
        <v>13.26</v>
      </c>
      <c r="J93" s="27">
        <v>72</v>
      </c>
      <c r="K93" s="51">
        <v>119</v>
      </c>
      <c r="L93" s="27">
        <v>0.44</v>
      </c>
    </row>
    <row r="94" ht="15" spans="1:12">
      <c r="A94" s="22"/>
      <c r="B94" s="23"/>
      <c r="C94" s="24"/>
      <c r="D94" s="28" t="s">
        <v>45</v>
      </c>
      <c r="E94" s="26" t="s">
        <v>46</v>
      </c>
      <c r="F94" s="27">
        <v>20</v>
      </c>
      <c r="G94" s="27">
        <v>5.7</v>
      </c>
      <c r="H94" s="27">
        <v>1.1</v>
      </c>
      <c r="I94" s="27">
        <v>37.2</v>
      </c>
      <c r="J94" s="27">
        <v>181.3</v>
      </c>
      <c r="K94" s="51">
        <v>120</v>
      </c>
      <c r="L94" s="27">
        <v>0.57</v>
      </c>
    </row>
    <row r="95" ht="15" spans="1:12">
      <c r="A95" s="22"/>
      <c r="B95" s="23"/>
      <c r="C95" s="24"/>
      <c r="D95" s="28" t="s">
        <v>47</v>
      </c>
      <c r="E95" s="26" t="s">
        <v>75</v>
      </c>
      <c r="F95" s="27">
        <v>200</v>
      </c>
      <c r="G95" s="27">
        <v>0</v>
      </c>
      <c r="H95" s="27">
        <v>0</v>
      </c>
      <c r="I95" s="27">
        <v>17</v>
      </c>
      <c r="J95" s="27">
        <v>68</v>
      </c>
      <c r="K95" s="51">
        <v>107</v>
      </c>
      <c r="L95" s="27">
        <v>8.86</v>
      </c>
    </row>
    <row r="96" ht="15" spans="1:12">
      <c r="A96" s="22"/>
      <c r="B96" s="23"/>
      <c r="C96" s="24"/>
      <c r="D96" s="28"/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34</v>
      </c>
      <c r="E99" s="33"/>
      <c r="F99" s="34">
        <f>SUM(F88:F98)</f>
        <v>830</v>
      </c>
      <c r="G99" s="34">
        <f t="shared" ref="G99" si="34">SUM(G88:G98)</f>
        <v>34.23</v>
      </c>
      <c r="H99" s="34">
        <f t="shared" ref="H99" si="35">SUM(H88:H98)</f>
        <v>37.31</v>
      </c>
      <c r="I99" s="34">
        <f t="shared" ref="I99" si="36">SUM(I88:I98)</f>
        <v>111.76</v>
      </c>
      <c r="J99" s="34">
        <f t="shared" ref="J99:L99" si="37">SUM(J88:J98)</f>
        <v>938.53</v>
      </c>
      <c r="K99" s="52"/>
      <c r="L99" s="34">
        <f t="shared" si="37"/>
        <v>80.48</v>
      </c>
    </row>
    <row r="100" ht="15.75" customHeight="1" spans="1:12">
      <c r="A100" s="38">
        <f>A78</f>
        <v>1</v>
      </c>
      <c r="B100" s="39">
        <f>B78</f>
        <v>4</v>
      </c>
      <c r="C100" s="40" t="s">
        <v>49</v>
      </c>
      <c r="D100" s="41"/>
      <c r="E100" s="42"/>
      <c r="F100" s="43">
        <f>F87+F99</f>
        <v>1365</v>
      </c>
      <c r="G100" s="43">
        <f t="shared" ref="G100" si="38">G87+G99</f>
        <v>52.43</v>
      </c>
      <c r="H100" s="43">
        <f t="shared" ref="H100" si="39">H87+H99</f>
        <v>49.99</v>
      </c>
      <c r="I100" s="43">
        <f t="shared" ref="I100" si="40">I87+I99</f>
        <v>173.34</v>
      </c>
      <c r="J100" s="43">
        <f t="shared" ref="J100:L100" si="41">J87+J99</f>
        <v>1408.63</v>
      </c>
      <c r="K100" s="43"/>
      <c r="L100" s="43">
        <f t="shared" si="41"/>
        <v>153.64</v>
      </c>
    </row>
    <row r="101" ht="15" spans="1:12">
      <c r="A101" s="16">
        <v>1</v>
      </c>
      <c r="B101" s="17">
        <v>5</v>
      </c>
      <c r="C101" s="18" t="s">
        <v>25</v>
      </c>
      <c r="D101" s="19" t="s">
        <v>26</v>
      </c>
      <c r="E101" s="20" t="s">
        <v>66</v>
      </c>
      <c r="F101" s="21">
        <v>150</v>
      </c>
      <c r="G101" s="21">
        <v>4</v>
      </c>
      <c r="H101" s="21">
        <v>3</v>
      </c>
      <c r="I101" s="21">
        <v>27</v>
      </c>
      <c r="J101" s="21">
        <v>149</v>
      </c>
      <c r="K101" s="50">
        <v>65</v>
      </c>
      <c r="L101" s="21">
        <v>8.95</v>
      </c>
    </row>
    <row r="102" ht="15" spans="1:12">
      <c r="A102" s="22"/>
      <c r="B102" s="23"/>
      <c r="C102" s="24"/>
      <c r="D102" s="25" t="s">
        <v>28</v>
      </c>
      <c r="E102" s="26" t="s">
        <v>76</v>
      </c>
      <c r="F102" s="27">
        <v>200</v>
      </c>
      <c r="G102" s="27">
        <v>0</v>
      </c>
      <c r="H102" s="27">
        <v>0</v>
      </c>
      <c r="I102" s="27">
        <v>9</v>
      </c>
      <c r="J102" s="27">
        <v>39</v>
      </c>
      <c r="K102" s="51">
        <v>60</v>
      </c>
      <c r="L102" s="27">
        <v>9.42</v>
      </c>
    </row>
    <row r="103" ht="15" spans="1:12">
      <c r="A103" s="22"/>
      <c r="B103" s="23"/>
      <c r="C103" s="24"/>
      <c r="D103" s="28" t="s">
        <v>30</v>
      </c>
      <c r="E103" s="26" t="s">
        <v>44</v>
      </c>
      <c r="F103" s="27">
        <v>20</v>
      </c>
      <c r="G103" s="27">
        <v>2.13</v>
      </c>
      <c r="H103" s="27">
        <v>0.21</v>
      </c>
      <c r="I103" s="27">
        <v>13.26</v>
      </c>
      <c r="J103" s="27">
        <v>72</v>
      </c>
      <c r="K103" s="51">
        <v>119</v>
      </c>
      <c r="L103" s="27">
        <v>0.44</v>
      </c>
    </row>
    <row r="104" ht="15" spans="1:12">
      <c r="A104" s="22"/>
      <c r="B104" s="23"/>
      <c r="C104" s="24"/>
      <c r="D104" s="28" t="s">
        <v>45</v>
      </c>
      <c r="E104" s="26" t="s">
        <v>46</v>
      </c>
      <c r="F104" s="27">
        <v>20</v>
      </c>
      <c r="G104" s="27">
        <v>5.7</v>
      </c>
      <c r="H104" s="27">
        <v>1.1</v>
      </c>
      <c r="I104" s="27">
        <v>37.2</v>
      </c>
      <c r="J104" s="27">
        <v>181.3</v>
      </c>
      <c r="K104" s="51">
        <v>120</v>
      </c>
      <c r="L104" s="27">
        <v>0.57</v>
      </c>
    </row>
    <row r="105" ht="15" spans="1:12">
      <c r="A105" s="22"/>
      <c r="B105" s="23"/>
      <c r="C105" s="24"/>
      <c r="D105" s="28" t="s">
        <v>32</v>
      </c>
      <c r="E105" s="26" t="s">
        <v>71</v>
      </c>
      <c r="F105" s="27">
        <v>150</v>
      </c>
      <c r="G105" s="27">
        <v>0.4</v>
      </c>
      <c r="H105" s="27">
        <v>0</v>
      </c>
      <c r="I105" s="27">
        <v>11.3</v>
      </c>
      <c r="J105" s="27">
        <v>46</v>
      </c>
      <c r="K105" s="51">
        <v>24</v>
      </c>
      <c r="L105" s="27">
        <v>19.6</v>
      </c>
    </row>
    <row r="106" ht="15" spans="1:12">
      <c r="A106" s="22"/>
      <c r="B106" s="23"/>
      <c r="C106" s="24"/>
      <c r="D106" s="28" t="s">
        <v>39</v>
      </c>
      <c r="E106" s="26" t="s">
        <v>77</v>
      </c>
      <c r="F106" s="27">
        <v>90</v>
      </c>
      <c r="G106" s="27">
        <v>17</v>
      </c>
      <c r="H106" s="27">
        <v>15</v>
      </c>
      <c r="I106" s="27">
        <v>7</v>
      </c>
      <c r="J106" s="27">
        <v>225</v>
      </c>
      <c r="K106" s="51">
        <v>80</v>
      </c>
      <c r="L106" s="27">
        <v>26.96</v>
      </c>
    </row>
    <row r="107" ht="15" spans="1:12">
      <c r="A107" s="22"/>
      <c r="B107" s="23"/>
      <c r="C107" s="24"/>
      <c r="D107" s="28"/>
      <c r="E107" s="26"/>
      <c r="F107" s="27"/>
      <c r="G107" s="27"/>
      <c r="H107" s="27"/>
      <c r="I107" s="27"/>
      <c r="J107" s="27"/>
      <c r="K107" s="51"/>
      <c r="L107" s="27"/>
    </row>
    <row r="108" ht="15" spans="1:12">
      <c r="A108" s="22"/>
      <c r="B108" s="23"/>
      <c r="C108" s="24"/>
      <c r="D108" s="28"/>
      <c r="E108" s="26"/>
      <c r="F108" s="27"/>
      <c r="G108" s="27"/>
      <c r="H108" s="27"/>
      <c r="I108" s="27"/>
      <c r="J108" s="27"/>
      <c r="K108" s="51"/>
      <c r="L108" s="27"/>
    </row>
    <row r="109" ht="15" spans="1:12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9"/>
      <c r="B111" s="30"/>
      <c r="C111" s="31"/>
      <c r="D111" s="32" t="s">
        <v>34</v>
      </c>
      <c r="E111" s="33"/>
      <c r="F111" s="34">
        <f>SUM(F101:F110)</f>
        <v>630</v>
      </c>
      <c r="G111" s="34">
        <f t="shared" ref="G111" si="42">SUM(G101:G110)</f>
        <v>29.23</v>
      </c>
      <c r="H111" s="34">
        <f t="shared" ref="H111" si="43">SUM(H101:H110)</f>
        <v>19.31</v>
      </c>
      <c r="I111" s="34">
        <f t="shared" ref="I111" si="44">SUM(I101:I110)</f>
        <v>104.76</v>
      </c>
      <c r="J111" s="34">
        <f t="shared" ref="J111:L111" si="45">SUM(J101:J110)</f>
        <v>712.3</v>
      </c>
      <c r="K111" s="52"/>
      <c r="L111" s="34">
        <f t="shared" si="45"/>
        <v>65.94</v>
      </c>
    </row>
    <row r="112" ht="15" spans="1:12">
      <c r="A112" s="35">
        <f>A101</f>
        <v>1</v>
      </c>
      <c r="B112" s="36">
        <f>B101</f>
        <v>5</v>
      </c>
      <c r="C112" s="37" t="s">
        <v>35</v>
      </c>
      <c r="D112" s="28" t="s">
        <v>32</v>
      </c>
      <c r="E112" s="26" t="s">
        <v>70</v>
      </c>
      <c r="F112" s="27">
        <v>150</v>
      </c>
      <c r="G112" s="27">
        <v>0.4</v>
      </c>
      <c r="H112" s="27">
        <v>0</v>
      </c>
      <c r="I112" s="27">
        <v>11.3</v>
      </c>
      <c r="J112" s="27">
        <v>46</v>
      </c>
      <c r="K112" s="51">
        <v>24</v>
      </c>
      <c r="L112" s="27">
        <v>23.84</v>
      </c>
    </row>
    <row r="113" ht="15" spans="1:12">
      <c r="A113" s="22"/>
      <c r="B113" s="23"/>
      <c r="C113" s="24"/>
      <c r="D113" s="28" t="s">
        <v>37</v>
      </c>
      <c r="E113" s="26" t="s">
        <v>78</v>
      </c>
      <c r="F113" s="27">
        <v>200</v>
      </c>
      <c r="G113" s="27">
        <v>3</v>
      </c>
      <c r="H113" s="27">
        <v>3</v>
      </c>
      <c r="I113" s="27">
        <v>5</v>
      </c>
      <c r="J113" s="27">
        <v>57.8</v>
      </c>
      <c r="K113" s="51">
        <v>37</v>
      </c>
      <c r="L113" s="27">
        <v>10.88</v>
      </c>
    </row>
    <row r="114" ht="15" spans="1:12">
      <c r="A114" s="22"/>
      <c r="B114" s="23"/>
      <c r="C114" s="24"/>
      <c r="D114" s="28" t="s">
        <v>39</v>
      </c>
      <c r="E114" s="26" t="s">
        <v>79</v>
      </c>
      <c r="F114" s="27">
        <v>90</v>
      </c>
      <c r="G114" s="27">
        <v>14</v>
      </c>
      <c r="H114" s="27">
        <v>3</v>
      </c>
      <c r="I114" s="27">
        <v>5</v>
      </c>
      <c r="J114" s="27">
        <v>103.9</v>
      </c>
      <c r="K114" s="51">
        <v>75</v>
      </c>
      <c r="L114" s="27">
        <v>23.33</v>
      </c>
    </row>
    <row r="115" ht="15" spans="1:12">
      <c r="A115" s="22"/>
      <c r="B115" s="23"/>
      <c r="C115" s="24"/>
      <c r="D115" s="28" t="s">
        <v>41</v>
      </c>
      <c r="E115" s="26" t="s">
        <v>80</v>
      </c>
      <c r="F115" s="27">
        <v>150</v>
      </c>
      <c r="G115" s="27">
        <v>3</v>
      </c>
      <c r="H115" s="27">
        <v>3</v>
      </c>
      <c r="I115" s="27">
        <v>27</v>
      </c>
      <c r="J115" s="27">
        <v>148</v>
      </c>
      <c r="K115" s="51">
        <v>53</v>
      </c>
      <c r="L115" s="27">
        <v>12.91</v>
      </c>
    </row>
    <row r="116" ht="15" spans="1:12">
      <c r="A116" s="22"/>
      <c r="B116" s="23"/>
      <c r="C116" s="24"/>
      <c r="D116" s="28" t="s">
        <v>42</v>
      </c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8" t="s">
        <v>43</v>
      </c>
      <c r="E117" s="26" t="s">
        <v>44</v>
      </c>
      <c r="F117" s="27">
        <v>45</v>
      </c>
      <c r="G117" s="27">
        <v>2.13</v>
      </c>
      <c r="H117" s="27">
        <v>0.21</v>
      </c>
      <c r="I117" s="27">
        <v>13.26</v>
      </c>
      <c r="J117" s="27">
        <v>104</v>
      </c>
      <c r="K117" s="51">
        <v>119</v>
      </c>
      <c r="L117" s="27">
        <v>0.98</v>
      </c>
    </row>
    <row r="118" ht="15" spans="1:12">
      <c r="A118" s="22"/>
      <c r="B118" s="23"/>
      <c r="C118" s="24"/>
      <c r="D118" s="28" t="s">
        <v>45</v>
      </c>
      <c r="E118" s="26" t="s">
        <v>46</v>
      </c>
      <c r="F118" s="27">
        <v>45</v>
      </c>
      <c r="G118" s="27">
        <v>5.7</v>
      </c>
      <c r="H118" s="27">
        <v>1.1</v>
      </c>
      <c r="I118" s="27">
        <v>37.2</v>
      </c>
      <c r="J118" s="27">
        <v>181.3</v>
      </c>
      <c r="K118" s="51">
        <v>120</v>
      </c>
      <c r="L118" s="27">
        <v>1.27</v>
      </c>
    </row>
    <row r="119" ht="15" spans="1:12">
      <c r="A119" s="22"/>
      <c r="B119" s="23"/>
      <c r="C119" s="24"/>
      <c r="D119" s="28" t="s">
        <v>47</v>
      </c>
      <c r="E119" s="26" t="s">
        <v>51</v>
      </c>
      <c r="F119" s="27">
        <v>200</v>
      </c>
      <c r="G119" s="27">
        <v>0</v>
      </c>
      <c r="H119" s="27">
        <v>0</v>
      </c>
      <c r="I119" s="27">
        <v>7</v>
      </c>
      <c r="J119" s="27">
        <v>29.2</v>
      </c>
      <c r="K119" s="51">
        <v>104</v>
      </c>
      <c r="L119" s="27">
        <v>3.09</v>
      </c>
    </row>
    <row r="120" ht="15" spans="1:12">
      <c r="A120" s="22"/>
      <c r="B120" s="23"/>
      <c r="C120" s="24"/>
      <c r="D120" s="28"/>
      <c r="E120" s="26"/>
      <c r="F120" s="27"/>
      <c r="G120" s="27"/>
      <c r="H120" s="27"/>
      <c r="I120" s="27"/>
      <c r="J120" s="27"/>
      <c r="K120" s="51"/>
      <c r="L120" s="27"/>
    </row>
    <row r="121" ht="15" spans="1:12">
      <c r="A121" s="22"/>
      <c r="B121" s="23"/>
      <c r="C121" s="24"/>
      <c r="D121" s="28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51"/>
      <c r="L122" s="27"/>
    </row>
    <row r="123" ht="15" spans="1:12">
      <c r="A123" s="22"/>
      <c r="B123" s="23"/>
      <c r="C123" s="24"/>
      <c r="D123" s="25"/>
      <c r="E123" s="26"/>
      <c r="F123" s="27"/>
      <c r="G123" s="27"/>
      <c r="H123" s="27"/>
      <c r="I123" s="27"/>
      <c r="J123" s="27"/>
      <c r="K123" s="51"/>
      <c r="L123" s="27"/>
    </row>
    <row r="124" ht="15" spans="1:12">
      <c r="A124" s="29"/>
      <c r="B124" s="30"/>
      <c r="C124" s="31"/>
      <c r="D124" s="32" t="s">
        <v>34</v>
      </c>
      <c r="E124" s="33"/>
      <c r="F124" s="34">
        <f>SUM(F112:F123)</f>
        <v>880</v>
      </c>
      <c r="G124" s="34">
        <f t="shared" ref="G124" si="46">SUM(G112:G123)</f>
        <v>28.23</v>
      </c>
      <c r="H124" s="34">
        <f t="shared" ref="H124" si="47">SUM(H112:H123)</f>
        <v>10.31</v>
      </c>
      <c r="I124" s="34">
        <f t="shared" ref="I124" si="48">SUM(I112:I123)</f>
        <v>105.76</v>
      </c>
      <c r="J124" s="34">
        <f t="shared" ref="J124:L124" si="49">SUM(J112:J123)</f>
        <v>670.2</v>
      </c>
      <c r="K124" s="52"/>
      <c r="L124" s="34">
        <f t="shared" si="49"/>
        <v>76.3</v>
      </c>
    </row>
    <row r="125" ht="15.75" customHeight="1" spans="1:12">
      <c r="A125" s="38">
        <f>A101</f>
        <v>1</v>
      </c>
      <c r="B125" s="39">
        <f>B101</f>
        <v>5</v>
      </c>
      <c r="C125" s="40" t="s">
        <v>49</v>
      </c>
      <c r="D125" s="41"/>
      <c r="E125" s="42"/>
      <c r="F125" s="43">
        <f>F111+F124</f>
        <v>1510</v>
      </c>
      <c r="G125" s="43">
        <f t="shared" ref="G125" si="50">G111+G124</f>
        <v>57.46</v>
      </c>
      <c r="H125" s="43">
        <f t="shared" ref="H125" si="51">H111+H124</f>
        <v>29.62</v>
      </c>
      <c r="I125" s="43">
        <f t="shared" ref="I125" si="52">I111+I124</f>
        <v>210.52</v>
      </c>
      <c r="J125" s="43">
        <f t="shared" ref="J125:L125" si="53">J111+J124</f>
        <v>1382.5</v>
      </c>
      <c r="K125" s="43"/>
      <c r="L125" s="43">
        <f t="shared" si="53"/>
        <v>142.24</v>
      </c>
    </row>
    <row r="126" ht="15" spans="1:12">
      <c r="A126" s="16">
        <v>2</v>
      </c>
      <c r="B126" s="17">
        <v>1</v>
      </c>
      <c r="C126" s="18" t="s">
        <v>25</v>
      </c>
      <c r="D126" s="19" t="s">
        <v>26</v>
      </c>
      <c r="E126" s="20" t="s">
        <v>81</v>
      </c>
      <c r="F126" s="21">
        <v>205</v>
      </c>
      <c r="G126" s="21">
        <v>4</v>
      </c>
      <c r="H126" s="21">
        <v>4</v>
      </c>
      <c r="I126" s="21">
        <v>17</v>
      </c>
      <c r="J126" s="21">
        <v>113</v>
      </c>
      <c r="K126" s="50">
        <v>80</v>
      </c>
      <c r="L126" s="27">
        <v>17.74</v>
      </c>
    </row>
    <row r="127" ht="15" spans="1:12">
      <c r="A127" s="22"/>
      <c r="B127" s="23"/>
      <c r="C127" s="24"/>
      <c r="D127" s="25" t="s">
        <v>28</v>
      </c>
      <c r="E127" s="26" t="s">
        <v>67</v>
      </c>
      <c r="F127" s="27">
        <v>200</v>
      </c>
      <c r="G127" s="27">
        <v>0</v>
      </c>
      <c r="H127" s="27">
        <v>0</v>
      </c>
      <c r="I127" s="27">
        <v>6</v>
      </c>
      <c r="J127" s="27">
        <v>14</v>
      </c>
      <c r="K127" s="51">
        <v>114</v>
      </c>
      <c r="L127" s="27">
        <v>1.16</v>
      </c>
    </row>
    <row r="128" ht="15" spans="1:12">
      <c r="A128" s="22"/>
      <c r="B128" s="23"/>
      <c r="C128" s="24"/>
      <c r="D128" s="28" t="s">
        <v>30</v>
      </c>
      <c r="E128" s="26" t="s">
        <v>31</v>
      </c>
      <c r="F128" s="27">
        <v>40</v>
      </c>
      <c r="G128" s="27">
        <v>1.8</v>
      </c>
      <c r="H128" s="27">
        <v>0.68</v>
      </c>
      <c r="I128" s="27">
        <v>12.28</v>
      </c>
      <c r="J128" s="27">
        <v>25</v>
      </c>
      <c r="K128" s="51">
        <v>121</v>
      </c>
      <c r="L128" s="27">
        <v>1.43</v>
      </c>
    </row>
    <row r="129" ht="15" spans="1:12">
      <c r="A129" s="22"/>
      <c r="B129" s="23"/>
      <c r="C129" s="24"/>
      <c r="D129" s="28" t="s">
        <v>42</v>
      </c>
      <c r="E129" s="26" t="s">
        <v>82</v>
      </c>
      <c r="F129" s="27">
        <v>100</v>
      </c>
      <c r="G129" s="27">
        <v>0.4</v>
      </c>
      <c r="H129" s="27">
        <v>0.3</v>
      </c>
      <c r="I129" s="27">
        <v>8.2</v>
      </c>
      <c r="J129" s="27">
        <v>37</v>
      </c>
      <c r="K129" s="51" t="s">
        <v>55</v>
      </c>
      <c r="L129" s="27">
        <v>17.6</v>
      </c>
    </row>
    <row r="130" ht="15" spans="1:12">
      <c r="A130" s="22"/>
      <c r="B130" s="23"/>
      <c r="C130" s="24"/>
      <c r="D130" s="28" t="s">
        <v>53</v>
      </c>
      <c r="E130" s="26" t="s">
        <v>83</v>
      </c>
      <c r="F130" s="27">
        <v>15</v>
      </c>
      <c r="G130" s="27">
        <v>24</v>
      </c>
      <c r="H130" s="27">
        <v>24</v>
      </c>
      <c r="I130" s="27">
        <v>0</v>
      </c>
      <c r="J130" s="27">
        <v>310</v>
      </c>
      <c r="K130" s="51">
        <v>1</v>
      </c>
      <c r="L130" s="27">
        <v>7.92</v>
      </c>
    </row>
    <row r="131" ht="15" spans="1:12">
      <c r="A131" s="22"/>
      <c r="B131" s="23"/>
      <c r="C131" s="24"/>
      <c r="D131" s="28"/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22"/>
      <c r="B132" s="23"/>
      <c r="C132" s="24"/>
      <c r="D132" s="28"/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22"/>
      <c r="B134" s="23"/>
      <c r="C134" s="24"/>
      <c r="D134" s="25"/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29"/>
      <c r="B135" s="30"/>
      <c r="C135" s="31"/>
      <c r="D135" s="32" t="s">
        <v>34</v>
      </c>
      <c r="E135" s="33"/>
      <c r="F135" s="34">
        <f>SUM(F126:F134)</f>
        <v>560</v>
      </c>
      <c r="G135" s="34">
        <f t="shared" ref="G135:J135" si="54">SUM(G126:G134)</f>
        <v>30.2</v>
      </c>
      <c r="H135" s="34">
        <f t="shared" si="54"/>
        <v>28.98</v>
      </c>
      <c r="I135" s="34">
        <f t="shared" si="54"/>
        <v>43.48</v>
      </c>
      <c r="J135" s="34">
        <f t="shared" si="54"/>
        <v>499</v>
      </c>
      <c r="K135" s="52"/>
      <c r="L135" s="34">
        <f t="shared" ref="L135" si="55">SUM(L126:L134)</f>
        <v>45.85</v>
      </c>
    </row>
    <row r="136" ht="15" spans="1:12">
      <c r="A136" s="35">
        <f>A126</f>
        <v>2</v>
      </c>
      <c r="B136" s="36">
        <f>B126</f>
        <v>1</v>
      </c>
      <c r="C136" s="37" t="s">
        <v>35</v>
      </c>
      <c r="D136" s="28" t="s">
        <v>32</v>
      </c>
      <c r="E136" s="26" t="s">
        <v>70</v>
      </c>
      <c r="F136" s="27">
        <v>150</v>
      </c>
      <c r="G136" s="27">
        <v>0.4</v>
      </c>
      <c r="H136" s="27">
        <v>0</v>
      </c>
      <c r="I136" s="27">
        <v>11.3</v>
      </c>
      <c r="J136" s="27">
        <v>46</v>
      </c>
      <c r="K136" s="51">
        <v>24</v>
      </c>
      <c r="L136" s="27">
        <v>23.84</v>
      </c>
    </row>
    <row r="137" ht="15" spans="1:12">
      <c r="A137" s="22"/>
      <c r="B137" s="23"/>
      <c r="C137" s="24"/>
      <c r="D137" s="28" t="s">
        <v>37</v>
      </c>
      <c r="E137" s="26" t="s">
        <v>84</v>
      </c>
      <c r="F137" s="27">
        <v>200</v>
      </c>
      <c r="G137" s="27">
        <v>3</v>
      </c>
      <c r="H137" s="27">
        <v>2</v>
      </c>
      <c r="I137" s="27">
        <v>5</v>
      </c>
      <c r="J137" s="27">
        <v>53.97</v>
      </c>
      <c r="K137" s="51">
        <v>310</v>
      </c>
      <c r="L137" s="27">
        <v>12.98</v>
      </c>
    </row>
    <row r="138" ht="15" spans="1:12">
      <c r="A138" s="22"/>
      <c r="B138" s="23"/>
      <c r="C138" s="24"/>
      <c r="D138" s="28" t="s">
        <v>39</v>
      </c>
      <c r="E138" s="26" t="s">
        <v>73</v>
      </c>
      <c r="F138" s="27">
        <v>90</v>
      </c>
      <c r="G138" s="27">
        <v>18</v>
      </c>
      <c r="H138" s="27">
        <v>30</v>
      </c>
      <c r="I138" s="27">
        <v>4</v>
      </c>
      <c r="J138" s="27">
        <v>368</v>
      </c>
      <c r="K138" s="51">
        <v>89</v>
      </c>
      <c r="L138" s="27">
        <v>30.37</v>
      </c>
    </row>
    <row r="139" ht="15" spans="1:12">
      <c r="A139" s="22"/>
      <c r="B139" s="23"/>
      <c r="C139" s="24"/>
      <c r="D139" s="28" t="s">
        <v>41</v>
      </c>
      <c r="E139" s="26" t="s">
        <v>85</v>
      </c>
      <c r="F139" s="27">
        <v>150</v>
      </c>
      <c r="G139" s="27">
        <v>4</v>
      </c>
      <c r="H139" s="27">
        <v>3</v>
      </c>
      <c r="I139" s="27">
        <v>23</v>
      </c>
      <c r="J139" s="27">
        <v>129.34</v>
      </c>
      <c r="K139" s="51">
        <v>209</v>
      </c>
      <c r="L139" s="27">
        <v>13.27</v>
      </c>
    </row>
    <row r="140" ht="15" spans="1:12">
      <c r="A140" s="22"/>
      <c r="B140" s="23"/>
      <c r="C140" s="24"/>
      <c r="D140" s="28" t="s">
        <v>42</v>
      </c>
      <c r="E140" s="26"/>
      <c r="F140" s="27"/>
      <c r="G140" s="27"/>
      <c r="H140" s="27"/>
      <c r="I140" s="27"/>
      <c r="J140" s="27"/>
      <c r="K140" s="51"/>
      <c r="L140" s="27"/>
    </row>
    <row r="141" ht="15" spans="1:12">
      <c r="A141" s="22"/>
      <c r="B141" s="23"/>
      <c r="C141" s="24"/>
      <c r="D141" s="28" t="s">
        <v>43</v>
      </c>
      <c r="E141" s="26" t="s">
        <v>44</v>
      </c>
      <c r="F141" s="27">
        <v>30</v>
      </c>
      <c r="G141" s="27">
        <v>2.13</v>
      </c>
      <c r="H141" s="27">
        <v>0.21</v>
      </c>
      <c r="I141" s="27">
        <v>13.26</v>
      </c>
      <c r="J141" s="27">
        <v>72</v>
      </c>
      <c r="K141" s="51">
        <v>119</v>
      </c>
      <c r="L141" s="27">
        <v>0.66</v>
      </c>
    </row>
    <row r="142" ht="15" spans="1:12">
      <c r="A142" s="22"/>
      <c r="B142" s="23"/>
      <c r="C142" s="24"/>
      <c r="D142" s="28" t="s">
        <v>45</v>
      </c>
      <c r="E142" s="26" t="s">
        <v>46</v>
      </c>
      <c r="F142" s="27">
        <v>20</v>
      </c>
      <c r="G142" s="27">
        <v>5.7</v>
      </c>
      <c r="H142" s="27">
        <v>1.1</v>
      </c>
      <c r="I142" s="27">
        <v>37.2</v>
      </c>
      <c r="J142" s="27">
        <v>181.3</v>
      </c>
      <c r="K142" s="51">
        <v>120</v>
      </c>
      <c r="L142" s="27">
        <v>0.57</v>
      </c>
    </row>
    <row r="143" ht="15" spans="1:12">
      <c r="A143" s="22"/>
      <c r="B143" s="23"/>
      <c r="C143" s="24"/>
      <c r="D143" s="28" t="s">
        <v>47</v>
      </c>
      <c r="E143" s="26" t="s">
        <v>60</v>
      </c>
      <c r="F143" s="27">
        <v>200</v>
      </c>
      <c r="G143" s="27">
        <v>0</v>
      </c>
      <c r="H143" s="27">
        <v>0</v>
      </c>
      <c r="I143" s="27">
        <v>6</v>
      </c>
      <c r="J143" s="27">
        <v>26</v>
      </c>
      <c r="K143" s="51">
        <v>216</v>
      </c>
      <c r="L143" s="27">
        <v>7.48</v>
      </c>
    </row>
    <row r="144" ht="15" spans="1:12">
      <c r="A144" s="22"/>
      <c r="B144" s="23"/>
      <c r="C144" s="24"/>
      <c r="D144" s="28"/>
      <c r="E144" s="26"/>
      <c r="F144" s="27"/>
      <c r="G144" s="27"/>
      <c r="H144" s="27"/>
      <c r="I144" s="27"/>
      <c r="J144" s="27"/>
      <c r="K144" s="51"/>
      <c r="L144" s="27"/>
    </row>
    <row r="145" ht="15" spans="1:12">
      <c r="A145" s="22"/>
      <c r="B145" s="23"/>
      <c r="C145" s="24"/>
      <c r="D145" s="28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51"/>
      <c r="L146" s="27"/>
    </row>
    <row r="147" ht="15" spans="1:12">
      <c r="A147" s="22"/>
      <c r="B147" s="23"/>
      <c r="C147" s="24"/>
      <c r="D147" s="25"/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9"/>
      <c r="B148" s="30"/>
      <c r="C148" s="31"/>
      <c r="D148" s="32" t="s">
        <v>34</v>
      </c>
      <c r="E148" s="33"/>
      <c r="F148" s="34">
        <f>SUM(F136:F147)</f>
        <v>840</v>
      </c>
      <c r="G148" s="34">
        <f t="shared" ref="G148:J148" si="56">SUM(G136:G147)</f>
        <v>33.23</v>
      </c>
      <c r="H148" s="34">
        <f t="shared" si="56"/>
        <v>36.31</v>
      </c>
      <c r="I148" s="34">
        <f t="shared" si="56"/>
        <v>99.76</v>
      </c>
      <c r="J148" s="34">
        <f t="shared" si="56"/>
        <v>876.61</v>
      </c>
      <c r="K148" s="52"/>
      <c r="L148" s="34">
        <f t="shared" ref="L148" si="57">SUM(L136:L147)</f>
        <v>89.17</v>
      </c>
    </row>
    <row r="149" ht="13.5" spans="1:12">
      <c r="A149" s="38">
        <f>A126</f>
        <v>2</v>
      </c>
      <c r="B149" s="39">
        <f>B126</f>
        <v>1</v>
      </c>
      <c r="C149" s="40" t="s">
        <v>49</v>
      </c>
      <c r="D149" s="41"/>
      <c r="E149" s="42"/>
      <c r="F149" s="43">
        <f>F135+F148</f>
        <v>1400</v>
      </c>
      <c r="G149" s="43">
        <f t="shared" ref="G149" si="58">G135+G148</f>
        <v>63.43</v>
      </c>
      <c r="H149" s="43">
        <f t="shared" ref="H149" si="59">H135+H148</f>
        <v>65.29</v>
      </c>
      <c r="I149" s="43">
        <f t="shared" ref="I149" si="60">I135+I148</f>
        <v>143.24</v>
      </c>
      <c r="J149" s="43">
        <f t="shared" ref="J149:L149" si="61">J135+J148</f>
        <v>1375.61</v>
      </c>
      <c r="K149" s="43"/>
      <c r="L149" s="43">
        <f t="shared" si="61"/>
        <v>135.02</v>
      </c>
    </row>
    <row r="150" ht="15" spans="1:12">
      <c r="A150" s="44">
        <v>2</v>
      </c>
      <c r="B150" s="23">
        <v>2</v>
      </c>
      <c r="C150" s="18" t="s">
        <v>25</v>
      </c>
      <c r="D150" s="19" t="s">
        <v>26</v>
      </c>
      <c r="E150" s="20" t="s">
        <v>50</v>
      </c>
      <c r="F150" s="21">
        <v>150</v>
      </c>
      <c r="G150" s="21">
        <v>5</v>
      </c>
      <c r="H150" s="21">
        <v>3</v>
      </c>
      <c r="I150" s="21">
        <v>23</v>
      </c>
      <c r="J150" s="21">
        <v>140</v>
      </c>
      <c r="K150" s="50">
        <v>54</v>
      </c>
      <c r="L150" s="21">
        <v>6.32</v>
      </c>
    </row>
    <row r="151" ht="15" spans="1:12">
      <c r="A151" s="44"/>
      <c r="B151" s="23"/>
      <c r="C151" s="24"/>
      <c r="D151" s="25" t="s">
        <v>28</v>
      </c>
      <c r="E151" s="26" t="s">
        <v>86</v>
      </c>
      <c r="F151" s="27">
        <v>200</v>
      </c>
      <c r="G151" s="27">
        <v>0</v>
      </c>
      <c r="H151" s="27">
        <v>0</v>
      </c>
      <c r="I151" s="27">
        <v>2</v>
      </c>
      <c r="J151" s="27">
        <v>41.2</v>
      </c>
      <c r="K151" s="51">
        <v>95</v>
      </c>
      <c r="L151" s="27">
        <v>5.07</v>
      </c>
    </row>
    <row r="152" ht="15" spans="1:12">
      <c r="A152" s="44"/>
      <c r="B152" s="23"/>
      <c r="C152" s="24"/>
      <c r="D152" s="28" t="s">
        <v>30</v>
      </c>
      <c r="E152" s="26" t="s">
        <v>44</v>
      </c>
      <c r="F152" s="27">
        <v>20</v>
      </c>
      <c r="G152" s="27">
        <v>2.13</v>
      </c>
      <c r="H152" s="27">
        <v>0.21</v>
      </c>
      <c r="I152" s="27">
        <v>13.26</v>
      </c>
      <c r="J152" s="27">
        <v>72</v>
      </c>
      <c r="K152" s="51">
        <v>119</v>
      </c>
      <c r="L152" s="27">
        <v>0.44</v>
      </c>
    </row>
    <row r="153" ht="15" spans="1:12">
      <c r="A153" s="44"/>
      <c r="B153" s="23"/>
      <c r="C153" s="24"/>
      <c r="D153" s="28" t="s">
        <v>45</v>
      </c>
      <c r="E153" s="26" t="s">
        <v>46</v>
      </c>
      <c r="F153" s="27">
        <v>20</v>
      </c>
      <c r="G153" s="27">
        <v>5.7</v>
      </c>
      <c r="H153" s="27">
        <v>1.1</v>
      </c>
      <c r="I153" s="27">
        <v>37.2</v>
      </c>
      <c r="J153" s="27">
        <v>181.3</v>
      </c>
      <c r="K153" s="51">
        <v>120</v>
      </c>
      <c r="L153" s="27">
        <v>0.57</v>
      </c>
    </row>
    <row r="154" ht="15" spans="1:12">
      <c r="A154" s="44"/>
      <c r="B154" s="23"/>
      <c r="C154" s="24"/>
      <c r="D154" s="28" t="s">
        <v>32</v>
      </c>
      <c r="E154" s="26" t="s">
        <v>70</v>
      </c>
      <c r="F154" s="27">
        <v>150</v>
      </c>
      <c r="G154" s="27">
        <v>0.4</v>
      </c>
      <c r="H154" s="27">
        <v>0</v>
      </c>
      <c r="I154" s="27">
        <v>11.3</v>
      </c>
      <c r="J154" s="27">
        <v>46</v>
      </c>
      <c r="K154" s="51">
        <v>24</v>
      </c>
      <c r="L154" s="27">
        <v>23.84</v>
      </c>
    </row>
    <row r="155" ht="15" spans="1:12">
      <c r="A155" s="44"/>
      <c r="B155" s="23"/>
      <c r="C155" s="24"/>
      <c r="D155" s="28" t="s">
        <v>39</v>
      </c>
      <c r="E155" s="26" t="s">
        <v>87</v>
      </c>
      <c r="F155" s="27">
        <v>90</v>
      </c>
      <c r="G155" s="27">
        <v>27</v>
      </c>
      <c r="H155" s="27">
        <v>22</v>
      </c>
      <c r="I155" s="27">
        <v>1.78</v>
      </c>
      <c r="J155" s="27">
        <v>310</v>
      </c>
      <c r="K155" s="51">
        <v>270</v>
      </c>
      <c r="L155" s="27">
        <v>38.66</v>
      </c>
    </row>
    <row r="156" ht="15" spans="1:12">
      <c r="A156" s="44"/>
      <c r="B156" s="23"/>
      <c r="C156" s="24"/>
      <c r="D156" s="28"/>
      <c r="E156" s="26"/>
      <c r="F156" s="27"/>
      <c r="G156" s="27"/>
      <c r="H156" s="27"/>
      <c r="I156" s="27"/>
      <c r="J156" s="27"/>
      <c r="K156" s="51"/>
      <c r="L156" s="27"/>
    </row>
    <row r="157" ht="15" spans="1:12">
      <c r="A157" s="44"/>
      <c r="B157" s="23"/>
      <c r="C157" s="24"/>
      <c r="D157" s="28"/>
      <c r="E157" s="26"/>
      <c r="F157" s="27"/>
      <c r="G157" s="27"/>
      <c r="H157" s="27"/>
      <c r="I157" s="27"/>
      <c r="J157" s="27"/>
      <c r="K157" s="51"/>
      <c r="L157" s="27"/>
    </row>
    <row r="158" ht="15" spans="1:12">
      <c r="A158" s="44"/>
      <c r="B158" s="23"/>
      <c r="C158" s="24"/>
      <c r="D158" s="25"/>
      <c r="E158" s="26"/>
      <c r="F158" s="27"/>
      <c r="G158" s="27"/>
      <c r="H158" s="27"/>
      <c r="I158" s="27"/>
      <c r="J158" s="27"/>
      <c r="K158" s="51"/>
      <c r="L158" s="27"/>
    </row>
    <row r="159" ht="15" spans="1:12">
      <c r="A159" s="44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45"/>
      <c r="B160" s="30"/>
      <c r="C160" s="31"/>
      <c r="D160" s="32" t="s">
        <v>34</v>
      </c>
      <c r="E160" s="33"/>
      <c r="F160" s="34">
        <f>SUM(F150:F159)</f>
        <v>630</v>
      </c>
      <c r="G160" s="34">
        <f t="shared" ref="G160:J160" si="62">SUM(G150:G159)</f>
        <v>40.23</v>
      </c>
      <c r="H160" s="34">
        <f t="shared" si="62"/>
        <v>26.31</v>
      </c>
      <c r="I160" s="34">
        <f t="shared" si="62"/>
        <v>88.54</v>
      </c>
      <c r="J160" s="34">
        <f t="shared" si="62"/>
        <v>790.5</v>
      </c>
      <c r="K160" s="52"/>
      <c r="L160" s="34">
        <f t="shared" ref="L160" si="63">SUM(L150:L159)</f>
        <v>74.9</v>
      </c>
    </row>
    <row r="161" ht="15" spans="1:12">
      <c r="A161" s="36">
        <f>A150</f>
        <v>2</v>
      </c>
      <c r="B161" s="36">
        <f>B150</f>
        <v>2</v>
      </c>
      <c r="C161" s="37" t="s">
        <v>35</v>
      </c>
      <c r="D161" s="28" t="s">
        <v>32</v>
      </c>
      <c r="E161" s="26" t="s">
        <v>71</v>
      </c>
      <c r="F161" s="27">
        <v>100</v>
      </c>
      <c r="G161" s="27">
        <v>0.4</v>
      </c>
      <c r="H161" s="27">
        <v>0.3</v>
      </c>
      <c r="I161" s="27">
        <v>8</v>
      </c>
      <c r="J161" s="27">
        <v>36.6</v>
      </c>
      <c r="K161" s="51">
        <v>137</v>
      </c>
      <c r="L161" s="27">
        <v>19.6</v>
      </c>
    </row>
    <row r="162" ht="15" spans="1:12">
      <c r="A162" s="44"/>
      <c r="B162" s="23"/>
      <c r="C162" s="24"/>
      <c r="D162" s="28" t="s">
        <v>37</v>
      </c>
      <c r="E162" s="26" t="s">
        <v>88</v>
      </c>
      <c r="F162" s="27">
        <v>200</v>
      </c>
      <c r="G162" s="27">
        <v>1</v>
      </c>
      <c r="H162" s="27">
        <v>1</v>
      </c>
      <c r="I162" s="27">
        <v>2</v>
      </c>
      <c r="J162" s="27">
        <v>31</v>
      </c>
      <c r="K162" s="51">
        <v>237</v>
      </c>
      <c r="L162" s="27">
        <v>5.36</v>
      </c>
    </row>
    <row r="163" ht="15" spans="1:12">
      <c r="A163" s="44"/>
      <c r="B163" s="23"/>
      <c r="C163" s="24"/>
      <c r="D163" s="28" t="s">
        <v>39</v>
      </c>
      <c r="E163" s="26" t="s">
        <v>89</v>
      </c>
      <c r="F163" s="27">
        <v>90</v>
      </c>
      <c r="G163" s="27">
        <v>15</v>
      </c>
      <c r="H163" s="27">
        <v>9</v>
      </c>
      <c r="I163" s="27">
        <v>4</v>
      </c>
      <c r="J163" s="27">
        <v>154</v>
      </c>
      <c r="K163" s="51">
        <v>85</v>
      </c>
      <c r="L163" s="27">
        <v>28.16</v>
      </c>
    </row>
    <row r="164" ht="15" spans="1:12">
      <c r="A164" s="44"/>
      <c r="B164" s="23"/>
      <c r="C164" s="24"/>
      <c r="D164" s="28" t="s">
        <v>41</v>
      </c>
      <c r="E164" s="26" t="s">
        <v>90</v>
      </c>
      <c r="F164" s="27">
        <v>150</v>
      </c>
      <c r="G164" s="27">
        <v>4</v>
      </c>
      <c r="H164" s="27">
        <v>3</v>
      </c>
      <c r="I164" s="27">
        <v>27</v>
      </c>
      <c r="J164" s="27">
        <v>149</v>
      </c>
      <c r="K164" s="51">
        <v>64</v>
      </c>
      <c r="L164" s="27">
        <v>9.41</v>
      </c>
    </row>
    <row r="165" ht="15" spans="1:12">
      <c r="A165" s="44"/>
      <c r="B165" s="23"/>
      <c r="C165" s="24"/>
      <c r="D165" s="28" t="s">
        <v>42</v>
      </c>
      <c r="E165" s="26"/>
      <c r="F165" s="27"/>
      <c r="G165" s="27"/>
      <c r="H165" s="27"/>
      <c r="I165" s="27"/>
      <c r="J165" s="27"/>
      <c r="K165" s="51"/>
      <c r="L165" s="27"/>
    </row>
    <row r="166" ht="15" spans="1:12">
      <c r="A166" s="44"/>
      <c r="B166" s="23"/>
      <c r="C166" s="24"/>
      <c r="D166" s="28" t="s">
        <v>43</v>
      </c>
      <c r="E166" s="26" t="s">
        <v>44</v>
      </c>
      <c r="F166" s="27">
        <v>40</v>
      </c>
      <c r="G166" s="27">
        <v>2.13</v>
      </c>
      <c r="H166" s="27">
        <v>0.21</v>
      </c>
      <c r="I166" s="27">
        <v>13.26</v>
      </c>
      <c r="J166" s="27">
        <v>77</v>
      </c>
      <c r="K166" s="51">
        <v>119</v>
      </c>
      <c r="L166" s="27">
        <v>0.87</v>
      </c>
    </row>
    <row r="167" ht="15" spans="1:12">
      <c r="A167" s="44"/>
      <c r="B167" s="23"/>
      <c r="C167" s="24"/>
      <c r="D167" s="28" t="s">
        <v>45</v>
      </c>
      <c r="E167" s="26" t="s">
        <v>46</v>
      </c>
      <c r="F167" s="27">
        <v>30</v>
      </c>
      <c r="G167" s="27">
        <v>5.7</v>
      </c>
      <c r="H167" s="27">
        <v>1.1</v>
      </c>
      <c r="I167" s="27">
        <v>37.2</v>
      </c>
      <c r="J167" s="27">
        <v>181.3</v>
      </c>
      <c r="K167" s="51">
        <v>120</v>
      </c>
      <c r="L167" s="27">
        <v>0.85</v>
      </c>
    </row>
    <row r="168" ht="15" spans="1:12">
      <c r="A168" s="44"/>
      <c r="B168" s="23"/>
      <c r="C168" s="24"/>
      <c r="D168" s="28" t="s">
        <v>47</v>
      </c>
      <c r="E168" s="26" t="s">
        <v>86</v>
      </c>
      <c r="F168" s="27">
        <v>200</v>
      </c>
      <c r="G168" s="27">
        <v>0</v>
      </c>
      <c r="H168" s="27">
        <v>0</v>
      </c>
      <c r="I168" s="27">
        <v>2</v>
      </c>
      <c r="J168" s="27">
        <v>41.2</v>
      </c>
      <c r="K168" s="51">
        <v>95</v>
      </c>
      <c r="L168" s="27">
        <v>5.07</v>
      </c>
    </row>
    <row r="169" ht="15" spans="1:12">
      <c r="A169" s="44"/>
      <c r="B169" s="23"/>
      <c r="C169" s="24"/>
      <c r="D169" s="28"/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44"/>
      <c r="B170" s="23"/>
      <c r="C170" s="24"/>
      <c r="D170" s="28"/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44"/>
      <c r="B171" s="23"/>
      <c r="C171" s="24"/>
      <c r="D171" s="25"/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44"/>
      <c r="B172" s="23"/>
      <c r="C172" s="24"/>
      <c r="D172" s="25"/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45"/>
      <c r="B173" s="30"/>
      <c r="C173" s="31"/>
      <c r="D173" s="32" t="s">
        <v>34</v>
      </c>
      <c r="E173" s="33"/>
      <c r="F173" s="34">
        <f>SUM(F161:F172)</f>
        <v>810</v>
      </c>
      <c r="G173" s="34">
        <f t="shared" ref="G173:J173" si="64">SUM(G161:G172)</f>
        <v>28.23</v>
      </c>
      <c r="H173" s="34">
        <f t="shared" si="64"/>
        <v>14.61</v>
      </c>
      <c r="I173" s="34">
        <f t="shared" si="64"/>
        <v>93.46</v>
      </c>
      <c r="J173" s="34">
        <f t="shared" si="64"/>
        <v>670.1</v>
      </c>
      <c r="K173" s="52"/>
      <c r="L173" s="34">
        <f t="shared" ref="L173" si="65">SUM(L161:L172)</f>
        <v>69.32</v>
      </c>
    </row>
    <row r="174" ht="13.5" spans="1:12">
      <c r="A174" s="46">
        <f>A150</f>
        <v>2</v>
      </c>
      <c r="B174" s="46">
        <f>B150</f>
        <v>2</v>
      </c>
      <c r="C174" s="40" t="s">
        <v>49</v>
      </c>
      <c r="D174" s="41"/>
      <c r="E174" s="42"/>
      <c r="F174" s="43">
        <f>F160+F173</f>
        <v>1440</v>
      </c>
      <c r="G174" s="43">
        <f t="shared" ref="G174" si="66">G160+G173</f>
        <v>68.46</v>
      </c>
      <c r="H174" s="43">
        <f t="shared" ref="H174" si="67">H160+H173</f>
        <v>40.92</v>
      </c>
      <c r="I174" s="43">
        <f t="shared" ref="I174" si="68">I160+I173</f>
        <v>182</v>
      </c>
      <c r="J174" s="43">
        <f t="shared" ref="J174:L174" si="69">J160+J173</f>
        <v>1460.6</v>
      </c>
      <c r="K174" s="43"/>
      <c r="L174" s="43">
        <f t="shared" si="69"/>
        <v>144.22</v>
      </c>
    </row>
    <row r="175" ht="15" spans="1:12">
      <c r="A175" s="16">
        <v>2</v>
      </c>
      <c r="B175" s="17">
        <v>3</v>
      </c>
      <c r="C175" s="18" t="s">
        <v>25</v>
      </c>
      <c r="D175" s="19" t="s">
        <v>26</v>
      </c>
      <c r="E175" s="20" t="s">
        <v>91</v>
      </c>
      <c r="F175" s="21">
        <v>150</v>
      </c>
      <c r="G175" s="21">
        <v>2</v>
      </c>
      <c r="H175" s="21">
        <v>5</v>
      </c>
      <c r="I175" s="21">
        <v>14</v>
      </c>
      <c r="J175" s="21">
        <v>113</v>
      </c>
      <c r="K175" s="50">
        <v>50</v>
      </c>
      <c r="L175" s="21">
        <v>15.29</v>
      </c>
    </row>
    <row r="176" ht="15" spans="1:12">
      <c r="A176" s="22"/>
      <c r="B176" s="23"/>
      <c r="C176" s="24"/>
      <c r="D176" s="25" t="s">
        <v>28</v>
      </c>
      <c r="E176" s="26" t="s">
        <v>48</v>
      </c>
      <c r="F176" s="27">
        <v>200</v>
      </c>
      <c r="G176" s="27">
        <v>0.18</v>
      </c>
      <c r="H176" s="27">
        <v>0</v>
      </c>
      <c r="I176" s="27">
        <v>7.42</v>
      </c>
      <c r="J176" s="27">
        <v>29.74</v>
      </c>
      <c r="K176" s="51">
        <v>98</v>
      </c>
      <c r="L176" s="27">
        <v>3.39</v>
      </c>
    </row>
    <row r="177" ht="15" spans="1:12">
      <c r="A177" s="22"/>
      <c r="B177" s="23"/>
      <c r="C177" s="24"/>
      <c r="D177" s="28" t="s">
        <v>30</v>
      </c>
      <c r="E177" s="26" t="s">
        <v>44</v>
      </c>
      <c r="F177" s="27">
        <v>35</v>
      </c>
      <c r="G177" s="27">
        <v>2.13</v>
      </c>
      <c r="H177" s="27">
        <v>0.21</v>
      </c>
      <c r="I177" s="27">
        <v>13.26</v>
      </c>
      <c r="J177" s="27">
        <v>72</v>
      </c>
      <c r="K177" s="51">
        <v>119</v>
      </c>
      <c r="L177" s="27">
        <v>0.77</v>
      </c>
    </row>
    <row r="178" ht="15.75" customHeight="1" spans="1:12">
      <c r="A178" s="22"/>
      <c r="B178" s="23"/>
      <c r="C178" s="24"/>
      <c r="D178" s="28" t="s">
        <v>45</v>
      </c>
      <c r="E178" s="26" t="s">
        <v>92</v>
      </c>
      <c r="F178" s="27">
        <v>20</v>
      </c>
      <c r="G178" s="27">
        <v>5.7</v>
      </c>
      <c r="H178" s="27">
        <v>1.1</v>
      </c>
      <c r="I178" s="27">
        <v>37.2</v>
      </c>
      <c r="J178" s="27">
        <v>181.3</v>
      </c>
      <c r="K178" s="51">
        <v>120</v>
      </c>
      <c r="L178" s="27">
        <v>0.57</v>
      </c>
    </row>
    <row r="179" ht="15" spans="1:12">
      <c r="A179" s="22"/>
      <c r="B179" s="23"/>
      <c r="C179" s="24"/>
      <c r="D179" s="28" t="s">
        <v>53</v>
      </c>
      <c r="E179" s="26" t="s">
        <v>54</v>
      </c>
      <c r="F179" s="27">
        <v>18</v>
      </c>
      <c r="G179" s="27">
        <v>0</v>
      </c>
      <c r="H179" s="27">
        <v>0</v>
      </c>
      <c r="I179" s="27">
        <v>0</v>
      </c>
      <c r="J179" s="27">
        <v>72</v>
      </c>
      <c r="K179" s="51" t="s">
        <v>55</v>
      </c>
      <c r="L179" s="27">
        <v>8.4</v>
      </c>
    </row>
    <row r="180" ht="15" spans="1:12">
      <c r="A180" s="22"/>
      <c r="B180" s="23"/>
      <c r="C180" s="24"/>
      <c r="D180" s="28" t="s">
        <v>39</v>
      </c>
      <c r="E180" s="26" t="s">
        <v>93</v>
      </c>
      <c r="F180" s="27">
        <v>90</v>
      </c>
      <c r="G180" s="27">
        <v>14</v>
      </c>
      <c r="H180" s="27">
        <v>3</v>
      </c>
      <c r="I180" s="27">
        <v>5</v>
      </c>
      <c r="J180" s="27">
        <v>103.9</v>
      </c>
      <c r="K180" s="51">
        <v>75</v>
      </c>
      <c r="L180" s="27">
        <v>23.34</v>
      </c>
    </row>
    <row r="181" ht="15" spans="1:12">
      <c r="A181" s="22"/>
      <c r="B181" s="23"/>
      <c r="C181" s="24"/>
      <c r="D181" s="28"/>
      <c r="E181" s="26"/>
      <c r="F181" s="27"/>
      <c r="G181" s="27"/>
      <c r="H181" s="27"/>
      <c r="I181" s="27"/>
      <c r="J181" s="27"/>
      <c r="K181" s="51"/>
      <c r="L181" s="27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" spans="1:12">
      <c r="A184" s="29"/>
      <c r="B184" s="30"/>
      <c r="C184" s="31"/>
      <c r="D184" s="32" t="s">
        <v>34</v>
      </c>
      <c r="E184" s="33"/>
      <c r="F184" s="34">
        <f>SUM(F175:F183)</f>
        <v>513</v>
      </c>
      <c r="G184" s="34">
        <f t="shared" ref="G184:J184" si="70">SUM(G175:G183)</f>
        <v>24.01</v>
      </c>
      <c r="H184" s="34">
        <f t="shared" si="70"/>
        <v>9.31</v>
      </c>
      <c r="I184" s="34">
        <f t="shared" si="70"/>
        <v>76.88</v>
      </c>
      <c r="J184" s="34">
        <f t="shared" si="70"/>
        <v>571.94</v>
      </c>
      <c r="K184" s="52"/>
      <c r="L184" s="34">
        <f t="shared" ref="L184" si="71">SUM(L175:L183)</f>
        <v>51.76</v>
      </c>
    </row>
    <row r="185" ht="15" spans="1:12">
      <c r="A185" s="35">
        <f>A175</f>
        <v>2</v>
      </c>
      <c r="B185" s="36">
        <f>B175</f>
        <v>3</v>
      </c>
      <c r="C185" s="37" t="s">
        <v>35</v>
      </c>
      <c r="D185" s="28" t="s">
        <v>32</v>
      </c>
      <c r="E185" s="26" t="s">
        <v>63</v>
      </c>
      <c r="F185" s="27">
        <v>60</v>
      </c>
      <c r="G185" s="27">
        <v>3</v>
      </c>
      <c r="H185" s="27">
        <v>0</v>
      </c>
      <c r="I185" s="27">
        <v>7</v>
      </c>
      <c r="J185" s="27">
        <v>41</v>
      </c>
      <c r="K185" s="51">
        <v>172</v>
      </c>
      <c r="L185" s="27">
        <v>8.16</v>
      </c>
    </row>
    <row r="186" ht="15" spans="1:12">
      <c r="A186" s="22"/>
      <c r="B186" s="23"/>
      <c r="C186" s="24"/>
      <c r="D186" s="28" t="s">
        <v>37</v>
      </c>
      <c r="E186" s="26" t="s">
        <v>64</v>
      </c>
      <c r="F186" s="27">
        <v>200</v>
      </c>
      <c r="G186" s="27">
        <v>3</v>
      </c>
      <c r="H186" s="27">
        <v>4</v>
      </c>
      <c r="I186" s="27">
        <v>5</v>
      </c>
      <c r="J186" s="27">
        <v>71</v>
      </c>
      <c r="K186" s="51">
        <v>32</v>
      </c>
      <c r="L186" s="27">
        <v>16.89</v>
      </c>
    </row>
    <row r="187" ht="15" spans="1:12">
      <c r="A187" s="22"/>
      <c r="B187" s="23"/>
      <c r="C187" s="24"/>
      <c r="D187" s="28" t="s">
        <v>39</v>
      </c>
      <c r="E187" s="26" t="s">
        <v>94</v>
      </c>
      <c r="F187" s="27">
        <v>250</v>
      </c>
      <c r="G187" s="27">
        <v>7</v>
      </c>
      <c r="H187" s="27">
        <v>13</v>
      </c>
      <c r="I187" s="27">
        <v>10</v>
      </c>
      <c r="J187" s="27">
        <v>185</v>
      </c>
      <c r="K187" s="51">
        <v>86</v>
      </c>
      <c r="L187" s="27">
        <v>31.5</v>
      </c>
    </row>
    <row r="188" ht="15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42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43</v>
      </c>
      <c r="E190" s="26" t="s">
        <v>44</v>
      </c>
      <c r="F190" s="27">
        <v>35</v>
      </c>
      <c r="G190" s="27">
        <v>2.13</v>
      </c>
      <c r="H190" s="27">
        <v>0.21</v>
      </c>
      <c r="I190" s="27">
        <v>13.26</v>
      </c>
      <c r="J190" s="27">
        <v>124</v>
      </c>
      <c r="K190" s="51">
        <v>119</v>
      </c>
      <c r="L190" s="27">
        <v>0.77</v>
      </c>
    </row>
    <row r="191" ht="15" spans="1:12">
      <c r="A191" s="22"/>
      <c r="B191" s="23"/>
      <c r="C191" s="24"/>
      <c r="D191" s="28" t="s">
        <v>45</v>
      </c>
      <c r="E191" s="26" t="s">
        <v>46</v>
      </c>
      <c r="F191" s="27">
        <v>30</v>
      </c>
      <c r="G191" s="27">
        <v>5.7</v>
      </c>
      <c r="H191" s="27">
        <v>1.1</v>
      </c>
      <c r="I191" s="27">
        <v>37.2</v>
      </c>
      <c r="J191" s="27">
        <v>181.3</v>
      </c>
      <c r="K191" s="51">
        <v>120</v>
      </c>
      <c r="L191" s="27">
        <v>0.85</v>
      </c>
    </row>
    <row r="192" ht="15" spans="1:12">
      <c r="A192" s="22"/>
      <c r="B192" s="23"/>
      <c r="C192" s="24"/>
      <c r="D192" s="28" t="s">
        <v>47</v>
      </c>
      <c r="E192" s="26" t="s">
        <v>95</v>
      </c>
      <c r="F192" s="27">
        <v>200</v>
      </c>
      <c r="G192" s="27">
        <v>0</v>
      </c>
      <c r="H192" s="27">
        <v>0</v>
      </c>
      <c r="I192" s="27">
        <v>17</v>
      </c>
      <c r="J192" s="27">
        <v>68</v>
      </c>
      <c r="K192" s="51">
        <v>107</v>
      </c>
      <c r="L192" s="27">
        <v>8.86</v>
      </c>
    </row>
    <row r="193" ht="15" spans="1:12">
      <c r="A193" s="22"/>
      <c r="B193" s="23"/>
      <c r="C193" s="24"/>
      <c r="D193" s="28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5" spans="1:12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51"/>
      <c r="L195" s="27"/>
    </row>
    <row r="196" ht="15" spans="1:12">
      <c r="A196" s="29"/>
      <c r="B196" s="30"/>
      <c r="C196" s="31"/>
      <c r="D196" s="32" t="s">
        <v>34</v>
      </c>
      <c r="E196" s="33"/>
      <c r="F196" s="34">
        <f>SUM(F185:F195)</f>
        <v>775</v>
      </c>
      <c r="G196" s="34">
        <f t="shared" ref="G196:J196" si="72">SUM(G185:G195)</f>
        <v>20.83</v>
      </c>
      <c r="H196" s="34">
        <f t="shared" si="72"/>
        <v>18.31</v>
      </c>
      <c r="I196" s="34">
        <f t="shared" si="72"/>
        <v>89.46</v>
      </c>
      <c r="J196" s="34">
        <f t="shared" si="72"/>
        <v>670.3</v>
      </c>
      <c r="K196" s="52"/>
      <c r="L196" s="34">
        <f t="shared" ref="L196" si="73">SUM(L185:L195)</f>
        <v>67.03</v>
      </c>
    </row>
    <row r="197" ht="13.5" spans="1:12">
      <c r="A197" s="38">
        <f>A175</f>
        <v>2</v>
      </c>
      <c r="B197" s="39">
        <f>B175</f>
        <v>3</v>
      </c>
      <c r="C197" s="40" t="s">
        <v>49</v>
      </c>
      <c r="D197" s="41"/>
      <c r="E197" s="42"/>
      <c r="F197" s="43">
        <f>F184+F196</f>
        <v>1288</v>
      </c>
      <c r="G197" s="43">
        <f t="shared" ref="G197" si="74">G184+G196</f>
        <v>44.84</v>
      </c>
      <c r="H197" s="43">
        <f t="shared" ref="H197" si="75">H184+H196</f>
        <v>27.62</v>
      </c>
      <c r="I197" s="43">
        <f t="shared" ref="I197" si="76">I184+I196</f>
        <v>166.34</v>
      </c>
      <c r="J197" s="43">
        <f t="shared" ref="J197:L197" si="77">J184+J196</f>
        <v>1242.24</v>
      </c>
      <c r="K197" s="43"/>
      <c r="L197" s="43">
        <f t="shared" si="77"/>
        <v>118.79</v>
      </c>
    </row>
    <row r="198" ht="15" spans="1:12">
      <c r="A198" s="16">
        <v>2</v>
      </c>
      <c r="B198" s="17">
        <v>4</v>
      </c>
      <c r="C198" s="18" t="s">
        <v>25</v>
      </c>
      <c r="D198" s="19" t="s">
        <v>26</v>
      </c>
      <c r="E198" s="20" t="s">
        <v>96</v>
      </c>
      <c r="F198" s="21">
        <v>150</v>
      </c>
      <c r="G198" s="21">
        <v>10</v>
      </c>
      <c r="H198" s="21">
        <v>11</v>
      </c>
      <c r="I198" s="21">
        <v>2</v>
      </c>
      <c r="J198" s="21">
        <v>147</v>
      </c>
      <c r="K198" s="50">
        <v>66</v>
      </c>
      <c r="L198" s="27">
        <v>30.42</v>
      </c>
    </row>
    <row r="199" ht="15" spans="1:12">
      <c r="A199" s="22"/>
      <c r="B199" s="23"/>
      <c r="C199" s="24"/>
      <c r="D199" s="25" t="s">
        <v>28</v>
      </c>
      <c r="E199" s="26" t="s">
        <v>97</v>
      </c>
      <c r="F199" s="27">
        <v>200</v>
      </c>
      <c r="G199" s="27">
        <v>3</v>
      </c>
      <c r="H199" s="27">
        <v>3</v>
      </c>
      <c r="I199" s="27">
        <v>9</v>
      </c>
      <c r="J199" s="27">
        <v>74</v>
      </c>
      <c r="K199" s="51">
        <v>115</v>
      </c>
      <c r="L199" s="27">
        <v>17.19</v>
      </c>
    </row>
    <row r="200" ht="15" spans="1:12">
      <c r="A200" s="22"/>
      <c r="B200" s="23"/>
      <c r="C200" s="24"/>
      <c r="D200" s="28" t="s">
        <v>30</v>
      </c>
      <c r="E200" s="26" t="s">
        <v>31</v>
      </c>
      <c r="F200" s="27">
        <v>30</v>
      </c>
      <c r="G200" s="27">
        <v>1.8</v>
      </c>
      <c r="H200" s="27">
        <v>0.68</v>
      </c>
      <c r="I200" s="27">
        <v>12.28</v>
      </c>
      <c r="J200" s="27">
        <v>63.05</v>
      </c>
      <c r="K200" s="51">
        <v>121</v>
      </c>
      <c r="L200" s="27">
        <v>1.07</v>
      </c>
    </row>
    <row r="201" ht="15" spans="1:12">
      <c r="A201" s="22"/>
      <c r="B201" s="23"/>
      <c r="C201" s="24"/>
      <c r="D201" s="28" t="s">
        <v>45</v>
      </c>
      <c r="E201" s="26"/>
      <c r="F201" s="27"/>
      <c r="G201" s="27"/>
      <c r="H201" s="27"/>
      <c r="I201" s="27"/>
      <c r="J201" s="27"/>
      <c r="K201" s="51"/>
      <c r="L201" s="27"/>
    </row>
    <row r="202" ht="15" spans="1:12">
      <c r="A202" s="22"/>
      <c r="B202" s="23"/>
      <c r="C202" s="24"/>
      <c r="D202" s="28" t="s">
        <v>32</v>
      </c>
      <c r="E202" s="26" t="s">
        <v>71</v>
      </c>
      <c r="F202" s="27">
        <v>150</v>
      </c>
      <c r="G202" s="27">
        <v>0.4</v>
      </c>
      <c r="H202" s="27">
        <v>0</v>
      </c>
      <c r="I202" s="27">
        <v>11.3</v>
      </c>
      <c r="J202" s="27">
        <v>46</v>
      </c>
      <c r="K202" s="51">
        <v>24</v>
      </c>
      <c r="L202" s="27">
        <v>19.6</v>
      </c>
    </row>
    <row r="203" ht="15" spans="1:12">
      <c r="A203" s="22"/>
      <c r="B203" s="23"/>
      <c r="C203" s="24"/>
      <c r="D203" s="28" t="s">
        <v>53</v>
      </c>
      <c r="E203" s="26" t="s">
        <v>98</v>
      </c>
      <c r="F203" s="27">
        <v>15</v>
      </c>
      <c r="G203" s="27">
        <v>1</v>
      </c>
      <c r="H203" s="27">
        <v>72</v>
      </c>
      <c r="I203" s="27">
        <v>1</v>
      </c>
      <c r="J203" s="27">
        <v>654</v>
      </c>
      <c r="K203" s="51">
        <v>2</v>
      </c>
      <c r="L203" s="27">
        <v>13.88</v>
      </c>
    </row>
    <row r="204" ht="15" spans="1:12">
      <c r="A204" s="22"/>
      <c r="B204" s="23"/>
      <c r="C204" s="24"/>
      <c r="D204" s="28"/>
      <c r="E204" s="26"/>
      <c r="F204" s="27"/>
      <c r="G204" s="27"/>
      <c r="H204" s="27"/>
      <c r="I204" s="27"/>
      <c r="J204" s="27"/>
      <c r="K204" s="51"/>
      <c r="L204" s="27"/>
    </row>
    <row r="205" ht="15" spans="1:12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51"/>
      <c r="L205" s="27"/>
    </row>
    <row r="206" ht="15" spans="1:12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51"/>
      <c r="L206" s="27"/>
    </row>
    <row r="207" ht="15" spans="1:12">
      <c r="A207" s="29"/>
      <c r="B207" s="30"/>
      <c r="C207" s="31"/>
      <c r="D207" s="32" t="s">
        <v>34</v>
      </c>
      <c r="E207" s="33"/>
      <c r="F207" s="34">
        <f>SUM(F198:F206)</f>
        <v>545</v>
      </c>
      <c r="G207" s="34">
        <f t="shared" ref="G207:J207" si="78">SUM(G198:G206)</f>
        <v>16.2</v>
      </c>
      <c r="H207" s="34">
        <f t="shared" si="78"/>
        <v>86.68</v>
      </c>
      <c r="I207" s="34">
        <f t="shared" si="78"/>
        <v>35.58</v>
      </c>
      <c r="J207" s="34">
        <f t="shared" si="78"/>
        <v>984.05</v>
      </c>
      <c r="K207" s="52"/>
      <c r="L207" s="34">
        <f t="shared" ref="L207" si="79">SUM(L198:L206)</f>
        <v>82.16</v>
      </c>
    </row>
    <row r="208" ht="15" spans="1:12">
      <c r="A208" s="35">
        <f>A198</f>
        <v>2</v>
      </c>
      <c r="B208" s="36">
        <f>B198</f>
        <v>4</v>
      </c>
      <c r="C208" s="37" t="s">
        <v>35</v>
      </c>
      <c r="D208" s="28" t="s">
        <v>32</v>
      </c>
      <c r="E208" s="26" t="s">
        <v>61</v>
      </c>
      <c r="F208" s="27">
        <v>60</v>
      </c>
      <c r="G208" s="27">
        <v>2</v>
      </c>
      <c r="H208" s="27">
        <v>9</v>
      </c>
      <c r="I208" s="27">
        <v>9</v>
      </c>
      <c r="J208" s="27">
        <v>122</v>
      </c>
      <c r="K208" s="51">
        <v>135</v>
      </c>
      <c r="L208" s="27">
        <v>9.09</v>
      </c>
    </row>
    <row r="209" ht="15" spans="1:12">
      <c r="A209" s="22"/>
      <c r="B209" s="23"/>
      <c r="C209" s="24"/>
      <c r="D209" s="28" t="s">
        <v>37</v>
      </c>
      <c r="E209" s="26" t="s">
        <v>99</v>
      </c>
      <c r="F209" s="27">
        <v>200</v>
      </c>
      <c r="G209" s="27">
        <v>5</v>
      </c>
      <c r="H209" s="27">
        <v>3</v>
      </c>
      <c r="I209" s="27">
        <v>7</v>
      </c>
      <c r="J209" s="27">
        <v>71</v>
      </c>
      <c r="K209" s="51">
        <v>34</v>
      </c>
      <c r="L209" s="27">
        <v>10.48</v>
      </c>
    </row>
    <row r="210" ht="15" spans="1:12">
      <c r="A210" s="22"/>
      <c r="B210" s="23"/>
      <c r="C210" s="24"/>
      <c r="D210" s="28" t="s">
        <v>39</v>
      </c>
      <c r="E210" s="26" t="s">
        <v>100</v>
      </c>
      <c r="F210" s="27">
        <v>90</v>
      </c>
      <c r="G210" s="27">
        <v>23</v>
      </c>
      <c r="H210" s="27">
        <v>17</v>
      </c>
      <c r="I210" s="27">
        <v>3</v>
      </c>
      <c r="J210" s="27">
        <v>256</v>
      </c>
      <c r="K210" s="51">
        <v>150</v>
      </c>
      <c r="L210" s="27">
        <v>39.43</v>
      </c>
    </row>
    <row r="211" ht="15" spans="1:12">
      <c r="A211" s="22"/>
      <c r="B211" s="23"/>
      <c r="C211" s="24"/>
      <c r="D211" s="28" t="s">
        <v>41</v>
      </c>
      <c r="E211" s="26" t="s">
        <v>74</v>
      </c>
      <c r="F211" s="27">
        <v>150</v>
      </c>
      <c r="G211" s="27">
        <v>5</v>
      </c>
      <c r="H211" s="27">
        <v>3</v>
      </c>
      <c r="I211" s="27">
        <v>23</v>
      </c>
      <c r="J211" s="27">
        <v>140</v>
      </c>
      <c r="K211" s="51">
        <v>54</v>
      </c>
      <c r="L211" s="27">
        <v>7.47</v>
      </c>
    </row>
    <row r="212" ht="15" spans="1:12">
      <c r="A212" s="22"/>
      <c r="B212" s="23"/>
      <c r="C212" s="24"/>
      <c r="D212" s="28" t="s">
        <v>42</v>
      </c>
      <c r="E212" s="26"/>
      <c r="F212" s="27"/>
      <c r="G212" s="27"/>
      <c r="H212" s="27"/>
      <c r="I212" s="27"/>
      <c r="J212" s="27"/>
      <c r="K212" s="51"/>
      <c r="L212" s="27"/>
    </row>
    <row r="213" ht="15" spans="1:12">
      <c r="A213" s="22"/>
      <c r="B213" s="23"/>
      <c r="C213" s="24"/>
      <c r="D213" s="28" t="s">
        <v>43</v>
      </c>
      <c r="E213" s="26" t="s">
        <v>44</v>
      </c>
      <c r="F213" s="27">
        <v>20</v>
      </c>
      <c r="G213" s="27">
        <v>2.13</v>
      </c>
      <c r="H213" s="27">
        <v>0.21</v>
      </c>
      <c r="I213" s="27">
        <v>13.26</v>
      </c>
      <c r="J213" s="27">
        <v>72</v>
      </c>
      <c r="K213" s="51">
        <v>119</v>
      </c>
      <c r="L213" s="27">
        <v>0.44</v>
      </c>
    </row>
    <row r="214" ht="15" spans="1:12">
      <c r="A214" s="22"/>
      <c r="B214" s="23"/>
      <c r="C214" s="24"/>
      <c r="D214" s="28" t="s">
        <v>45</v>
      </c>
      <c r="E214" s="26" t="s">
        <v>46</v>
      </c>
      <c r="F214" s="27">
        <v>20</v>
      </c>
      <c r="G214" s="27">
        <v>5.7</v>
      </c>
      <c r="H214" s="27">
        <v>1.1</v>
      </c>
      <c r="I214" s="27">
        <v>37.2</v>
      </c>
      <c r="J214" s="27">
        <v>181.3</v>
      </c>
      <c r="K214" s="51">
        <v>120</v>
      </c>
      <c r="L214" s="27">
        <v>0.57</v>
      </c>
    </row>
    <row r="215" ht="15" spans="1:12">
      <c r="A215" s="22"/>
      <c r="B215" s="23"/>
      <c r="C215" s="24"/>
      <c r="D215" s="28" t="s">
        <v>47</v>
      </c>
      <c r="E215" s="26" t="s">
        <v>48</v>
      </c>
      <c r="F215" s="27">
        <v>200</v>
      </c>
      <c r="G215" s="27">
        <v>0.18</v>
      </c>
      <c r="H215" s="27">
        <v>0</v>
      </c>
      <c r="I215" s="27">
        <v>7.42</v>
      </c>
      <c r="J215" s="27">
        <v>29.74</v>
      </c>
      <c r="K215" s="51">
        <v>98</v>
      </c>
      <c r="L215" s="27">
        <v>3.39</v>
      </c>
    </row>
    <row r="216" ht="15" spans="1:12">
      <c r="A216" s="22"/>
      <c r="B216" s="23"/>
      <c r="C216" s="24"/>
      <c r="D216" s="28"/>
      <c r="E216" s="26"/>
      <c r="F216" s="27"/>
      <c r="G216" s="27"/>
      <c r="H216" s="27"/>
      <c r="I216" s="27"/>
      <c r="J216" s="27"/>
      <c r="K216" s="51"/>
      <c r="L216" s="27"/>
    </row>
    <row r="217" ht="15" spans="1:12">
      <c r="A217" s="22"/>
      <c r="B217" s="23"/>
      <c r="C217" s="24"/>
      <c r="D217" s="28"/>
      <c r="E217" s="26"/>
      <c r="F217" s="27"/>
      <c r="G217" s="27"/>
      <c r="H217" s="27"/>
      <c r="I217" s="27"/>
      <c r="J217" s="27"/>
      <c r="K217" s="51"/>
      <c r="L217" s="27"/>
    </row>
    <row r="218" ht="15" spans="1:12">
      <c r="A218" s="22"/>
      <c r="B218" s="23"/>
      <c r="C218" s="24"/>
      <c r="D218" s="25"/>
      <c r="E218" s="26"/>
      <c r="F218" s="27"/>
      <c r="G218" s="27"/>
      <c r="H218" s="27"/>
      <c r="I218" s="27"/>
      <c r="J218" s="27"/>
      <c r="K218" s="51"/>
      <c r="L218" s="27"/>
    </row>
    <row r="219" ht="15" spans="1:12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51"/>
      <c r="L219" s="27"/>
    </row>
    <row r="220" ht="15" spans="1:12">
      <c r="A220" s="29"/>
      <c r="B220" s="30"/>
      <c r="C220" s="31"/>
      <c r="D220" s="32" t="s">
        <v>34</v>
      </c>
      <c r="E220" s="33"/>
      <c r="F220" s="34">
        <f>SUM(F208:F219)</f>
        <v>740</v>
      </c>
      <c r="G220" s="34">
        <f t="shared" ref="G220:J220" si="80">SUM(G208:G219)</f>
        <v>43.01</v>
      </c>
      <c r="H220" s="34">
        <f t="shared" si="80"/>
        <v>33.31</v>
      </c>
      <c r="I220" s="34">
        <f t="shared" si="80"/>
        <v>99.88</v>
      </c>
      <c r="J220" s="34">
        <f t="shared" si="80"/>
        <v>872.04</v>
      </c>
      <c r="K220" s="52"/>
      <c r="L220" s="34">
        <f t="shared" ref="L220" si="81">SUM(L208:L219)</f>
        <v>70.87</v>
      </c>
    </row>
    <row r="221" ht="13.5" spans="1:12">
      <c r="A221" s="38">
        <f>A198</f>
        <v>2</v>
      </c>
      <c r="B221" s="39">
        <f>B198</f>
        <v>4</v>
      </c>
      <c r="C221" s="40" t="s">
        <v>49</v>
      </c>
      <c r="D221" s="41"/>
      <c r="E221" s="42"/>
      <c r="F221" s="43">
        <f>F207+F220</f>
        <v>1285</v>
      </c>
      <c r="G221" s="43">
        <f t="shared" ref="G221" si="82">G207+G220</f>
        <v>59.21</v>
      </c>
      <c r="H221" s="43">
        <f t="shared" ref="H221" si="83">H207+H220</f>
        <v>119.99</v>
      </c>
      <c r="I221" s="43">
        <f t="shared" ref="I221" si="84">I207+I220</f>
        <v>135.46</v>
      </c>
      <c r="J221" s="43">
        <f t="shared" ref="J221:L221" si="85">J207+J220</f>
        <v>1856.09</v>
      </c>
      <c r="K221" s="43"/>
      <c r="L221" s="43">
        <f t="shared" si="85"/>
        <v>153.03</v>
      </c>
    </row>
    <row r="222" ht="15" spans="1:12">
      <c r="A222" s="16">
        <v>2</v>
      </c>
      <c r="B222" s="17">
        <v>5</v>
      </c>
      <c r="C222" s="18" t="s">
        <v>25</v>
      </c>
      <c r="D222" s="19" t="s">
        <v>26</v>
      </c>
      <c r="E222" s="20" t="s">
        <v>80</v>
      </c>
      <c r="F222" s="21">
        <v>150</v>
      </c>
      <c r="G222" s="21">
        <v>3</v>
      </c>
      <c r="H222" s="21">
        <v>3</v>
      </c>
      <c r="I222" s="21">
        <v>27</v>
      </c>
      <c r="J222" s="21">
        <v>148</v>
      </c>
      <c r="K222" s="50">
        <v>53</v>
      </c>
      <c r="L222" s="21">
        <v>12.91</v>
      </c>
    </row>
    <row r="223" ht="15" spans="1:12">
      <c r="A223" s="22"/>
      <c r="B223" s="23"/>
      <c r="C223" s="24"/>
      <c r="D223" s="25" t="s">
        <v>28</v>
      </c>
      <c r="E223" s="26" t="s">
        <v>75</v>
      </c>
      <c r="F223" s="27">
        <v>200</v>
      </c>
      <c r="G223" s="27">
        <v>0</v>
      </c>
      <c r="H223" s="27">
        <v>0</v>
      </c>
      <c r="I223" s="27">
        <v>17</v>
      </c>
      <c r="J223" s="27">
        <v>68</v>
      </c>
      <c r="K223" s="51">
        <v>107</v>
      </c>
      <c r="L223" s="27">
        <v>8.86</v>
      </c>
    </row>
    <row r="224" ht="15" spans="1:12">
      <c r="A224" s="22"/>
      <c r="B224" s="23"/>
      <c r="C224" s="24"/>
      <c r="D224" s="28" t="s">
        <v>30</v>
      </c>
      <c r="E224" s="26" t="s">
        <v>44</v>
      </c>
      <c r="F224" s="27">
        <v>25</v>
      </c>
      <c r="G224" s="27">
        <v>2.13</v>
      </c>
      <c r="H224" s="27">
        <v>0.21</v>
      </c>
      <c r="I224" s="27">
        <v>13.26</v>
      </c>
      <c r="J224" s="27">
        <v>72</v>
      </c>
      <c r="K224" s="51">
        <v>119</v>
      </c>
      <c r="L224" s="27">
        <v>0.55</v>
      </c>
    </row>
    <row r="225" ht="15" spans="1:12">
      <c r="A225" s="22"/>
      <c r="B225" s="23"/>
      <c r="C225" s="24"/>
      <c r="D225" s="28" t="s">
        <v>45</v>
      </c>
      <c r="E225" s="26" t="s">
        <v>46</v>
      </c>
      <c r="F225" s="27">
        <v>20</v>
      </c>
      <c r="G225" s="27">
        <v>5.7</v>
      </c>
      <c r="H225" s="27">
        <v>1.1</v>
      </c>
      <c r="I225" s="27">
        <v>37.2</v>
      </c>
      <c r="J225" s="27">
        <v>181.3</v>
      </c>
      <c r="K225" s="51">
        <v>120</v>
      </c>
      <c r="L225" s="27">
        <v>0.57</v>
      </c>
    </row>
    <row r="226" ht="15" spans="1:12">
      <c r="A226" s="22"/>
      <c r="B226" s="23"/>
      <c r="C226" s="24"/>
      <c r="D226" s="28" t="s">
        <v>32</v>
      </c>
      <c r="E226" s="26" t="s">
        <v>56</v>
      </c>
      <c r="F226" s="27">
        <v>60</v>
      </c>
      <c r="G226" s="27">
        <v>2</v>
      </c>
      <c r="H226" s="27">
        <v>7</v>
      </c>
      <c r="I226" s="27">
        <v>10</v>
      </c>
      <c r="J226" s="27">
        <v>114.37</v>
      </c>
      <c r="K226" s="51">
        <v>13</v>
      </c>
      <c r="L226" s="27">
        <v>4.16</v>
      </c>
    </row>
    <row r="227" ht="15" spans="1:12">
      <c r="A227" s="22"/>
      <c r="B227" s="23"/>
      <c r="C227" s="24"/>
      <c r="D227" s="28" t="s">
        <v>39</v>
      </c>
      <c r="E227" s="26" t="s">
        <v>101</v>
      </c>
      <c r="F227" s="27">
        <v>90</v>
      </c>
      <c r="G227" s="27">
        <v>20</v>
      </c>
      <c r="H227" s="27">
        <v>13</v>
      </c>
      <c r="I227" s="27">
        <v>9</v>
      </c>
      <c r="J227" s="27">
        <v>235</v>
      </c>
      <c r="K227" s="51">
        <v>91</v>
      </c>
      <c r="L227" s="27">
        <v>29.94</v>
      </c>
    </row>
    <row r="228" ht="15" spans="1:12">
      <c r="A228" s="22"/>
      <c r="B228" s="23"/>
      <c r="C228" s="24"/>
      <c r="D228" s="28"/>
      <c r="E228" s="26"/>
      <c r="F228" s="27"/>
      <c r="G228" s="27"/>
      <c r="H228" s="27"/>
      <c r="I228" s="27"/>
      <c r="J228" s="27"/>
      <c r="K228" s="51"/>
      <c r="L228" s="27"/>
    </row>
    <row r="229" ht="15" spans="1:12">
      <c r="A229" s="22"/>
      <c r="B229" s="23"/>
      <c r="C229" s="24"/>
      <c r="D229" s="25"/>
      <c r="E229" s="26"/>
      <c r="F229" s="27"/>
      <c r="G229" s="27"/>
      <c r="H229" s="27"/>
      <c r="I229" s="27"/>
      <c r="J229" s="27"/>
      <c r="K229" s="51"/>
      <c r="L229" s="27"/>
    </row>
    <row r="230" ht="15" spans="1:12">
      <c r="A230" s="22"/>
      <c r="B230" s="23"/>
      <c r="C230" s="24"/>
      <c r="D230" s="25"/>
      <c r="E230" s="26"/>
      <c r="F230" s="27"/>
      <c r="G230" s="27"/>
      <c r="H230" s="27"/>
      <c r="I230" s="27"/>
      <c r="J230" s="27"/>
      <c r="K230" s="51"/>
      <c r="L230" s="27"/>
    </row>
    <row r="231" ht="15.75" customHeight="1" spans="1:12">
      <c r="A231" s="29"/>
      <c r="B231" s="30"/>
      <c r="C231" s="31"/>
      <c r="D231" s="32" t="s">
        <v>34</v>
      </c>
      <c r="E231" s="33"/>
      <c r="F231" s="34">
        <f>SUM(F222:F230)</f>
        <v>545</v>
      </c>
      <c r="G231" s="34">
        <f t="shared" ref="G231:J231" si="86">SUM(G222:G230)</f>
        <v>32.83</v>
      </c>
      <c r="H231" s="34">
        <f t="shared" si="86"/>
        <v>24.31</v>
      </c>
      <c r="I231" s="34">
        <f t="shared" si="86"/>
        <v>113.46</v>
      </c>
      <c r="J231" s="34">
        <f t="shared" si="86"/>
        <v>818.67</v>
      </c>
      <c r="K231" s="52"/>
      <c r="L231" s="34">
        <f t="shared" ref="L231" si="87">SUM(L222:L230)</f>
        <v>56.99</v>
      </c>
    </row>
    <row r="232" ht="15" spans="1:12">
      <c r="A232" s="35">
        <f>A222</f>
        <v>2</v>
      </c>
      <c r="B232" s="36">
        <f>B222</f>
        <v>5</v>
      </c>
      <c r="C232" s="37" t="s">
        <v>35</v>
      </c>
      <c r="D232" s="28" t="s">
        <v>32</v>
      </c>
      <c r="E232" s="26" t="s">
        <v>71</v>
      </c>
      <c r="F232" s="27">
        <v>150</v>
      </c>
      <c r="G232" s="27">
        <v>0.4</v>
      </c>
      <c r="H232" s="27">
        <v>0</v>
      </c>
      <c r="I232" s="27">
        <v>11.3</v>
      </c>
      <c r="J232" s="27">
        <v>46</v>
      </c>
      <c r="K232" s="51">
        <v>24</v>
      </c>
      <c r="L232" s="27">
        <v>19.6</v>
      </c>
    </row>
    <row r="233" ht="15" spans="1:12">
      <c r="A233" s="22"/>
      <c r="B233" s="23"/>
      <c r="C233" s="24"/>
      <c r="D233" s="28" t="s">
        <v>37</v>
      </c>
      <c r="E233" s="26" t="s">
        <v>102</v>
      </c>
      <c r="F233" s="27">
        <v>200</v>
      </c>
      <c r="G233" s="27">
        <v>3</v>
      </c>
      <c r="H233" s="27">
        <v>4</v>
      </c>
      <c r="I233" s="27">
        <v>4</v>
      </c>
      <c r="J233" s="27">
        <v>69</v>
      </c>
      <c r="K233" s="51">
        <v>31</v>
      </c>
      <c r="L233" s="27">
        <v>16.72</v>
      </c>
    </row>
    <row r="234" ht="15" spans="1:12">
      <c r="A234" s="22"/>
      <c r="B234" s="23"/>
      <c r="C234" s="24"/>
      <c r="D234" s="28" t="s">
        <v>39</v>
      </c>
      <c r="E234" s="26" t="s">
        <v>103</v>
      </c>
      <c r="F234" s="27">
        <v>90</v>
      </c>
      <c r="G234" s="27">
        <v>21</v>
      </c>
      <c r="H234" s="27">
        <v>4</v>
      </c>
      <c r="I234" s="27">
        <v>4</v>
      </c>
      <c r="J234" s="27">
        <v>134.3</v>
      </c>
      <c r="K234" s="51">
        <v>146</v>
      </c>
      <c r="L234" s="27">
        <v>35.08</v>
      </c>
    </row>
    <row r="235" ht="15" spans="1:12">
      <c r="A235" s="22"/>
      <c r="B235" s="23"/>
      <c r="C235" s="24"/>
      <c r="D235" s="28" t="s">
        <v>41</v>
      </c>
      <c r="E235" s="26" t="s">
        <v>59</v>
      </c>
      <c r="F235" s="27">
        <v>150</v>
      </c>
      <c r="G235" s="27">
        <v>2</v>
      </c>
      <c r="H235" s="27">
        <v>5</v>
      </c>
      <c r="I235" s="27">
        <v>14</v>
      </c>
      <c r="J235" s="27">
        <v>113</v>
      </c>
      <c r="K235" s="51">
        <v>50</v>
      </c>
      <c r="L235" s="27">
        <v>15.29</v>
      </c>
    </row>
    <row r="236" ht="15" spans="1:12">
      <c r="A236" s="22"/>
      <c r="B236" s="23"/>
      <c r="C236" s="24"/>
      <c r="D236" s="28" t="s">
        <v>42</v>
      </c>
      <c r="E236" s="26"/>
      <c r="F236" s="27"/>
      <c r="G236" s="27"/>
      <c r="H236" s="27"/>
      <c r="I236" s="27"/>
      <c r="J236" s="27"/>
      <c r="K236" s="51"/>
      <c r="L236" s="27"/>
    </row>
    <row r="237" ht="15" spans="1:12">
      <c r="A237" s="22"/>
      <c r="B237" s="23"/>
      <c r="C237" s="24"/>
      <c r="D237" s="28" t="s">
        <v>43</v>
      </c>
      <c r="E237" s="26" t="s">
        <v>44</v>
      </c>
      <c r="F237" s="27">
        <v>60</v>
      </c>
      <c r="G237" s="27">
        <v>2.13</v>
      </c>
      <c r="H237" s="27">
        <v>0.21</v>
      </c>
      <c r="I237" s="27">
        <v>13.26</v>
      </c>
      <c r="J237" s="27">
        <v>112</v>
      </c>
      <c r="K237" s="51">
        <v>119</v>
      </c>
      <c r="L237" s="27">
        <v>1.31</v>
      </c>
    </row>
    <row r="238" ht="15" spans="1:12">
      <c r="A238" s="22"/>
      <c r="B238" s="23"/>
      <c r="C238" s="24"/>
      <c r="D238" s="28" t="s">
        <v>45</v>
      </c>
      <c r="E238" s="26" t="s">
        <v>46</v>
      </c>
      <c r="F238" s="27">
        <v>50</v>
      </c>
      <c r="G238" s="27">
        <v>5.7</v>
      </c>
      <c r="H238" s="27">
        <v>1.1</v>
      </c>
      <c r="I238" s="27">
        <v>37.2</v>
      </c>
      <c r="J238" s="27">
        <v>181.3</v>
      </c>
      <c r="K238" s="51">
        <v>120</v>
      </c>
      <c r="L238" s="27">
        <v>1.41</v>
      </c>
    </row>
    <row r="239" ht="15" spans="1:12">
      <c r="A239" s="22"/>
      <c r="B239" s="23"/>
      <c r="C239" s="24"/>
      <c r="D239" s="28" t="s">
        <v>47</v>
      </c>
      <c r="E239" s="26" t="s">
        <v>67</v>
      </c>
      <c r="F239" s="27">
        <v>200</v>
      </c>
      <c r="G239" s="27">
        <v>0</v>
      </c>
      <c r="H239" s="27">
        <v>0</v>
      </c>
      <c r="I239" s="27">
        <v>6</v>
      </c>
      <c r="J239" s="27">
        <v>14</v>
      </c>
      <c r="K239" s="51">
        <v>114</v>
      </c>
      <c r="L239" s="27">
        <v>1.16</v>
      </c>
    </row>
    <row r="240" ht="15" spans="1:12">
      <c r="A240" s="22"/>
      <c r="B240" s="23"/>
      <c r="C240" s="24"/>
      <c r="D240" s="28"/>
      <c r="E240" s="26"/>
      <c r="F240" s="27"/>
      <c r="G240" s="27"/>
      <c r="H240" s="27"/>
      <c r="I240" s="27"/>
      <c r="J240" s="27"/>
      <c r="K240" s="51"/>
      <c r="L240" s="27"/>
    </row>
    <row r="241" ht="15" spans="1:12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51"/>
      <c r="L241" s="27"/>
    </row>
    <row r="242" ht="15" spans="1:12">
      <c r="A242" s="22"/>
      <c r="B242" s="23"/>
      <c r="C242" s="24"/>
      <c r="D242" s="25"/>
      <c r="E242" s="26"/>
      <c r="F242" s="27"/>
      <c r="G242" s="27"/>
      <c r="H242" s="27"/>
      <c r="I242" s="27"/>
      <c r="J242" s="27"/>
      <c r="K242" s="51"/>
      <c r="L242" s="27"/>
    </row>
    <row r="243" ht="15" spans="1:12">
      <c r="A243" s="29"/>
      <c r="B243" s="30"/>
      <c r="C243" s="31"/>
      <c r="D243" s="32" t="s">
        <v>34</v>
      </c>
      <c r="E243" s="33"/>
      <c r="F243" s="34">
        <f>SUM(F232:F242)</f>
        <v>900</v>
      </c>
      <c r="G243" s="34">
        <f t="shared" ref="G243:J243" si="88">SUM(G232:G242)</f>
        <v>34.23</v>
      </c>
      <c r="H243" s="34">
        <f t="shared" si="88"/>
        <v>14.31</v>
      </c>
      <c r="I243" s="34">
        <f t="shared" si="88"/>
        <v>89.76</v>
      </c>
      <c r="J243" s="34">
        <f t="shared" si="88"/>
        <v>669.6</v>
      </c>
      <c r="K243" s="52"/>
      <c r="L243" s="34">
        <f t="shared" ref="L243" si="89">SUM(L232:L242)</f>
        <v>90.57</v>
      </c>
    </row>
    <row r="244" ht="13.5" spans="1:12">
      <c r="A244" s="38">
        <f>A222</f>
        <v>2</v>
      </c>
      <c r="B244" s="39">
        <f>B222</f>
        <v>5</v>
      </c>
      <c r="C244" s="40" t="s">
        <v>49</v>
      </c>
      <c r="D244" s="41"/>
      <c r="E244" s="42"/>
      <c r="F244" s="43">
        <f>F231+F243</f>
        <v>1445</v>
      </c>
      <c r="G244" s="43">
        <f t="shared" ref="G244" si="90">G231+G243</f>
        <v>67.06</v>
      </c>
      <c r="H244" s="43">
        <f t="shared" ref="H244" si="91">H231+H243</f>
        <v>38.62</v>
      </c>
      <c r="I244" s="43">
        <f t="shared" ref="I244" si="92">I231+I243</f>
        <v>203.22</v>
      </c>
      <c r="J244" s="43">
        <f t="shared" ref="J244:L244" si="93">J231+J243</f>
        <v>1488.27</v>
      </c>
      <c r="K244" s="43"/>
      <c r="L244" s="43">
        <f t="shared" si="93"/>
        <v>147.56</v>
      </c>
    </row>
    <row r="245" ht="15" spans="1:12">
      <c r="A245" s="16">
        <v>3</v>
      </c>
      <c r="B245" s="17">
        <v>1</v>
      </c>
      <c r="C245" s="18" t="s">
        <v>25</v>
      </c>
      <c r="D245" s="19" t="s">
        <v>26</v>
      </c>
      <c r="E245" s="20" t="s">
        <v>104</v>
      </c>
      <c r="F245" s="21">
        <v>225</v>
      </c>
      <c r="G245" s="21">
        <v>2</v>
      </c>
      <c r="H245" s="21">
        <v>3</v>
      </c>
      <c r="I245" s="21">
        <v>13</v>
      </c>
      <c r="J245" s="21">
        <v>92.7</v>
      </c>
      <c r="K245" s="50">
        <v>347</v>
      </c>
      <c r="L245" s="21">
        <v>26.45</v>
      </c>
    </row>
    <row r="246" ht="15" spans="1:12">
      <c r="A246" s="22"/>
      <c r="B246" s="23"/>
      <c r="C246" s="24"/>
      <c r="D246" s="25" t="s">
        <v>28</v>
      </c>
      <c r="E246" s="26" t="s">
        <v>29</v>
      </c>
      <c r="F246" s="27">
        <v>200</v>
      </c>
      <c r="G246" s="27">
        <v>0</v>
      </c>
      <c r="H246" s="27">
        <v>0</v>
      </c>
      <c r="I246" s="27">
        <v>6</v>
      </c>
      <c r="J246" s="27">
        <v>14</v>
      </c>
      <c r="K246" s="51">
        <v>114</v>
      </c>
      <c r="L246" s="27">
        <v>1.16</v>
      </c>
    </row>
    <row r="247" ht="15" spans="1:12">
      <c r="A247" s="22"/>
      <c r="B247" s="23"/>
      <c r="C247" s="24"/>
      <c r="D247" s="28" t="s">
        <v>30</v>
      </c>
      <c r="E247" s="26" t="s">
        <v>31</v>
      </c>
      <c r="F247" s="27">
        <v>45</v>
      </c>
      <c r="G247" s="27">
        <v>1.8</v>
      </c>
      <c r="H247" s="27">
        <v>0.68</v>
      </c>
      <c r="I247" s="27">
        <v>12.28</v>
      </c>
      <c r="J247" s="27">
        <v>25</v>
      </c>
      <c r="K247" s="51">
        <v>121</v>
      </c>
      <c r="L247" s="27">
        <v>1.61</v>
      </c>
    </row>
    <row r="248" ht="15" spans="1:12">
      <c r="A248" s="22"/>
      <c r="B248" s="23"/>
      <c r="C248" s="24"/>
      <c r="D248" s="28" t="s">
        <v>32</v>
      </c>
      <c r="E248" s="26" t="s">
        <v>70</v>
      </c>
      <c r="F248" s="27">
        <v>150</v>
      </c>
      <c r="G248" s="27">
        <v>0.4</v>
      </c>
      <c r="H248" s="27">
        <v>0</v>
      </c>
      <c r="I248" s="27">
        <v>11.3</v>
      </c>
      <c r="J248" s="27">
        <v>46</v>
      </c>
      <c r="K248" s="51">
        <v>24</v>
      </c>
      <c r="L248" s="27">
        <v>23.84</v>
      </c>
    </row>
    <row r="249" ht="15" spans="1:12">
      <c r="A249" s="22"/>
      <c r="B249" s="23"/>
      <c r="C249" s="24"/>
      <c r="D249" s="28" t="s">
        <v>53</v>
      </c>
      <c r="E249" s="26" t="s">
        <v>83</v>
      </c>
      <c r="F249" s="27">
        <v>15</v>
      </c>
      <c r="G249" s="27">
        <v>24</v>
      </c>
      <c r="H249" s="27">
        <v>24</v>
      </c>
      <c r="I249" s="27">
        <v>0</v>
      </c>
      <c r="J249" s="27">
        <v>310</v>
      </c>
      <c r="K249" s="51">
        <v>1</v>
      </c>
      <c r="L249" s="27">
        <v>7.92</v>
      </c>
    </row>
    <row r="250" ht="15" spans="1:12">
      <c r="A250" s="22"/>
      <c r="B250" s="23"/>
      <c r="C250" s="24"/>
      <c r="D250" s="28"/>
      <c r="E250" s="26"/>
      <c r="F250" s="27"/>
      <c r="G250" s="27"/>
      <c r="H250" s="27"/>
      <c r="I250" s="27"/>
      <c r="J250" s="27"/>
      <c r="K250" s="51"/>
      <c r="L250" s="27"/>
    </row>
    <row r="251" ht="15" spans="1:12">
      <c r="A251" s="22"/>
      <c r="B251" s="23"/>
      <c r="C251" s="24"/>
      <c r="D251" s="28"/>
      <c r="E251" s="26"/>
      <c r="F251" s="27"/>
      <c r="G251" s="27"/>
      <c r="H251" s="27"/>
      <c r="I251" s="27"/>
      <c r="J251" s="27"/>
      <c r="K251" s="51"/>
      <c r="L251" s="27"/>
    </row>
    <row r="252" ht="15" spans="1:12">
      <c r="A252" s="22"/>
      <c r="B252" s="23"/>
      <c r="C252" s="24"/>
      <c r="D252" s="25"/>
      <c r="E252" s="26"/>
      <c r="F252" s="27"/>
      <c r="G252" s="27"/>
      <c r="H252" s="27"/>
      <c r="I252" s="27"/>
      <c r="J252" s="27"/>
      <c r="K252" s="51"/>
      <c r="L252" s="27"/>
    </row>
    <row r="253" ht="15" spans="1:12">
      <c r="A253" s="22"/>
      <c r="B253" s="23"/>
      <c r="C253" s="24"/>
      <c r="D253" s="25"/>
      <c r="E253" s="26"/>
      <c r="F253" s="27"/>
      <c r="G253" s="27"/>
      <c r="H253" s="27"/>
      <c r="I253" s="27"/>
      <c r="J253" s="27"/>
      <c r="K253" s="51"/>
      <c r="L253" s="27"/>
    </row>
    <row r="254" ht="15" spans="1:12">
      <c r="A254" s="29"/>
      <c r="B254" s="30"/>
      <c r="C254" s="31"/>
      <c r="D254" s="32" t="s">
        <v>34</v>
      </c>
      <c r="E254" s="33"/>
      <c r="F254" s="34">
        <f>SUM(F245:F253)</f>
        <v>635</v>
      </c>
      <c r="G254" s="34">
        <f>SUM(G245:G253)</f>
        <v>28.2</v>
      </c>
      <c r="H254" s="34">
        <f>SUM(H245:H253)</f>
        <v>27.68</v>
      </c>
      <c r="I254" s="34">
        <f>SUM(I245:I253)</f>
        <v>42.58</v>
      </c>
      <c r="J254" s="34">
        <f>SUM(J245:J253)</f>
        <v>487.7</v>
      </c>
      <c r="K254" s="52"/>
      <c r="L254" s="34">
        <f t="shared" ref="L254" si="94">SUM(L245:L253)</f>
        <v>60.98</v>
      </c>
    </row>
    <row r="255" ht="15" spans="1:12">
      <c r="A255" s="35">
        <f>A245</f>
        <v>3</v>
      </c>
      <c r="B255" s="36">
        <f>B245</f>
        <v>1</v>
      </c>
      <c r="C255" s="37" t="s">
        <v>35</v>
      </c>
      <c r="D255" s="28" t="s">
        <v>32</v>
      </c>
      <c r="E255" s="26" t="s">
        <v>71</v>
      </c>
      <c r="F255" s="27">
        <v>150</v>
      </c>
      <c r="G255" s="27">
        <v>0.4</v>
      </c>
      <c r="H255" s="27">
        <v>0</v>
      </c>
      <c r="I255" s="27">
        <v>11.3</v>
      </c>
      <c r="J255" s="27">
        <v>46</v>
      </c>
      <c r="K255" s="51">
        <v>24</v>
      </c>
      <c r="L255" s="27">
        <v>19.6</v>
      </c>
    </row>
    <row r="256" ht="15" spans="1:12">
      <c r="A256" s="22"/>
      <c r="B256" s="23"/>
      <c r="C256" s="24"/>
      <c r="D256" s="28" t="s">
        <v>37</v>
      </c>
      <c r="E256" s="26" t="s">
        <v>105</v>
      </c>
      <c r="F256" s="27">
        <v>200</v>
      </c>
      <c r="G256" s="27">
        <v>3</v>
      </c>
      <c r="H256" s="27">
        <v>3</v>
      </c>
      <c r="I256" s="27">
        <v>4</v>
      </c>
      <c r="J256" s="27">
        <v>56</v>
      </c>
      <c r="K256" s="51">
        <v>41</v>
      </c>
      <c r="L256" s="27">
        <v>11</v>
      </c>
    </row>
    <row r="257" ht="15" spans="1:12">
      <c r="A257" s="22"/>
      <c r="B257" s="23"/>
      <c r="C257" s="24"/>
      <c r="D257" s="28" t="s">
        <v>39</v>
      </c>
      <c r="E257" s="26" t="s">
        <v>106</v>
      </c>
      <c r="F257" s="27">
        <v>250</v>
      </c>
      <c r="G257" s="27">
        <v>11</v>
      </c>
      <c r="H257" s="27">
        <v>10</v>
      </c>
      <c r="I257" s="27">
        <v>16</v>
      </c>
      <c r="J257" s="27">
        <v>194.33</v>
      </c>
      <c r="K257" s="51">
        <v>79</v>
      </c>
      <c r="L257" s="27">
        <v>48.22</v>
      </c>
    </row>
    <row r="258" ht="15" spans="1:12">
      <c r="A258" s="22"/>
      <c r="B258" s="23"/>
      <c r="C258" s="24"/>
      <c r="D258" s="28" t="s">
        <v>41</v>
      </c>
      <c r="E258" s="26"/>
      <c r="F258" s="27"/>
      <c r="G258" s="27"/>
      <c r="H258" s="27"/>
      <c r="I258" s="27"/>
      <c r="J258" s="27"/>
      <c r="K258" s="51"/>
      <c r="L258" s="27"/>
    </row>
    <row r="259" ht="15" spans="1:12">
      <c r="A259" s="22"/>
      <c r="B259" s="23"/>
      <c r="C259" s="24"/>
      <c r="D259" s="28" t="s">
        <v>42</v>
      </c>
      <c r="E259" s="26"/>
      <c r="F259" s="27"/>
      <c r="G259" s="27"/>
      <c r="H259" s="27"/>
      <c r="I259" s="27"/>
      <c r="J259" s="27"/>
      <c r="K259" s="51"/>
      <c r="L259" s="27"/>
    </row>
    <row r="260" ht="15" spans="1:12">
      <c r="A260" s="22"/>
      <c r="B260" s="23"/>
      <c r="C260" s="24"/>
      <c r="D260" s="28" t="s">
        <v>43</v>
      </c>
      <c r="E260" s="26" t="s">
        <v>44</v>
      </c>
      <c r="F260" s="27">
        <v>20</v>
      </c>
      <c r="G260" s="27">
        <v>2.13</v>
      </c>
      <c r="H260" s="27">
        <v>0.21</v>
      </c>
      <c r="I260" s="27">
        <v>13.26</v>
      </c>
      <c r="J260" s="27">
        <v>163</v>
      </c>
      <c r="K260" s="51">
        <v>119</v>
      </c>
      <c r="L260" s="27">
        <v>0.44</v>
      </c>
    </row>
    <row r="261" ht="15" spans="1:12">
      <c r="A261" s="22"/>
      <c r="B261" s="23"/>
      <c r="C261" s="24"/>
      <c r="D261" s="28" t="s">
        <v>45</v>
      </c>
      <c r="E261" s="26" t="s">
        <v>46</v>
      </c>
      <c r="F261" s="27">
        <v>20</v>
      </c>
      <c r="G261" s="27">
        <v>5.7</v>
      </c>
      <c r="H261" s="27">
        <v>1.1</v>
      </c>
      <c r="I261" s="27">
        <v>37.2</v>
      </c>
      <c r="J261" s="27">
        <v>181.3</v>
      </c>
      <c r="K261" s="51">
        <v>120</v>
      </c>
      <c r="L261" s="27">
        <v>0.57</v>
      </c>
    </row>
    <row r="262" ht="15" spans="1:12">
      <c r="A262" s="22"/>
      <c r="B262" s="23"/>
      <c r="C262" s="24"/>
      <c r="D262" s="28" t="s">
        <v>47</v>
      </c>
      <c r="E262" s="26" t="s">
        <v>48</v>
      </c>
      <c r="F262" s="27">
        <v>200</v>
      </c>
      <c r="G262" s="27">
        <v>0.18</v>
      </c>
      <c r="H262" s="27">
        <v>0</v>
      </c>
      <c r="I262" s="27">
        <v>7.42</v>
      </c>
      <c r="J262" s="27">
        <v>29.74</v>
      </c>
      <c r="K262" s="51">
        <v>98</v>
      </c>
      <c r="L262" s="27">
        <v>3.39</v>
      </c>
    </row>
    <row r="263" ht="15" spans="1:12">
      <c r="A263" s="22"/>
      <c r="B263" s="23"/>
      <c r="C263" s="24"/>
      <c r="D263" s="28"/>
      <c r="E263" s="26"/>
      <c r="F263" s="27"/>
      <c r="G263" s="27"/>
      <c r="H263" s="27"/>
      <c r="I263" s="27"/>
      <c r="J263" s="27"/>
      <c r="K263" s="51"/>
      <c r="L263" s="27"/>
    </row>
    <row r="264" ht="15" spans="1:12">
      <c r="A264" s="22"/>
      <c r="B264" s="23"/>
      <c r="C264" s="24"/>
      <c r="D264" s="28"/>
      <c r="E264" s="26"/>
      <c r="F264" s="27"/>
      <c r="G264" s="27"/>
      <c r="H264" s="27"/>
      <c r="I264" s="27"/>
      <c r="J264" s="27"/>
      <c r="K264" s="51"/>
      <c r="L264" s="27"/>
    </row>
    <row r="265" ht="15" spans="1:12">
      <c r="A265" s="22"/>
      <c r="B265" s="23"/>
      <c r="C265" s="24"/>
      <c r="D265" s="25"/>
      <c r="E265" s="26"/>
      <c r="F265" s="27"/>
      <c r="G265" s="27"/>
      <c r="H265" s="27"/>
      <c r="I265" s="27"/>
      <c r="J265" s="27"/>
      <c r="K265" s="51"/>
      <c r="L265" s="27"/>
    </row>
    <row r="266" ht="15" spans="1:12">
      <c r="A266" s="22"/>
      <c r="B266" s="23"/>
      <c r="C266" s="24"/>
      <c r="D266" s="25"/>
      <c r="E266" s="26"/>
      <c r="F266" s="27"/>
      <c r="G266" s="27"/>
      <c r="H266" s="27"/>
      <c r="I266" s="27"/>
      <c r="J266" s="27"/>
      <c r="K266" s="51"/>
      <c r="L266" s="27"/>
    </row>
    <row r="267" ht="15" spans="1:12">
      <c r="A267" s="29"/>
      <c r="B267" s="30"/>
      <c r="C267" s="31"/>
      <c r="D267" s="32" t="s">
        <v>34</v>
      </c>
      <c r="E267" s="33"/>
      <c r="F267" s="34">
        <f>SUM(F255:F266)</f>
        <v>840</v>
      </c>
      <c r="G267" s="34">
        <f t="shared" ref="G267:J267" si="95">SUM(G255:G266)</f>
        <v>22.41</v>
      </c>
      <c r="H267" s="34">
        <f t="shared" si="95"/>
        <v>14.31</v>
      </c>
      <c r="I267" s="34">
        <f t="shared" si="95"/>
        <v>89.18</v>
      </c>
      <c r="J267" s="34">
        <f t="shared" si="95"/>
        <v>670.37</v>
      </c>
      <c r="K267" s="52"/>
      <c r="L267" s="34">
        <f t="shared" ref="L267" si="96">SUM(L255:L266)</f>
        <v>83.22</v>
      </c>
    </row>
    <row r="268" ht="13.5" spans="1:12">
      <c r="A268" s="38">
        <f>A245</f>
        <v>3</v>
      </c>
      <c r="B268" s="39">
        <f>B245</f>
        <v>1</v>
      </c>
      <c r="C268" s="40" t="s">
        <v>49</v>
      </c>
      <c r="D268" s="41"/>
      <c r="E268" s="42"/>
      <c r="F268" s="43">
        <f>F254+F267</f>
        <v>1475</v>
      </c>
      <c r="G268" s="43">
        <f t="shared" ref="G268:J268" si="97">G254+G267</f>
        <v>50.61</v>
      </c>
      <c r="H268" s="43">
        <f t="shared" si="97"/>
        <v>41.99</v>
      </c>
      <c r="I268" s="43">
        <f t="shared" si="97"/>
        <v>131.76</v>
      </c>
      <c r="J268" s="43">
        <f t="shared" si="97"/>
        <v>1158.07</v>
      </c>
      <c r="K268" s="43"/>
      <c r="L268" s="43">
        <f t="shared" ref="L268:N268" si="98">L254+L267</f>
        <v>144.2</v>
      </c>
    </row>
    <row r="269" ht="15" spans="1:12">
      <c r="A269" s="16">
        <v>3</v>
      </c>
      <c r="B269" s="17">
        <v>2</v>
      </c>
      <c r="C269" s="18" t="s">
        <v>25</v>
      </c>
      <c r="D269" s="19" t="s">
        <v>26</v>
      </c>
      <c r="E269" s="20" t="s">
        <v>59</v>
      </c>
      <c r="F269" s="21">
        <v>150</v>
      </c>
      <c r="G269" s="21">
        <v>2</v>
      </c>
      <c r="H269" s="21">
        <v>5</v>
      </c>
      <c r="I269" s="21">
        <v>14</v>
      </c>
      <c r="J269" s="21">
        <v>113</v>
      </c>
      <c r="K269" s="50">
        <v>50</v>
      </c>
      <c r="L269" s="55">
        <v>15.29</v>
      </c>
    </row>
    <row r="270" ht="15" spans="1:12">
      <c r="A270" s="22"/>
      <c r="B270" s="23"/>
      <c r="C270" s="24"/>
      <c r="D270" s="25" t="s">
        <v>28</v>
      </c>
      <c r="E270" s="26" t="s">
        <v>51</v>
      </c>
      <c r="F270" s="27">
        <v>200</v>
      </c>
      <c r="G270" s="27">
        <v>0</v>
      </c>
      <c r="H270" s="27">
        <v>0</v>
      </c>
      <c r="I270" s="27">
        <v>7</v>
      </c>
      <c r="J270" s="27">
        <v>29.2</v>
      </c>
      <c r="K270" s="51">
        <v>104</v>
      </c>
      <c r="L270" s="56">
        <v>3.09</v>
      </c>
    </row>
    <row r="271" ht="15" spans="1:12">
      <c r="A271" s="22"/>
      <c r="B271" s="23"/>
      <c r="C271" s="24"/>
      <c r="D271" s="28" t="s">
        <v>30</v>
      </c>
      <c r="E271" s="26" t="s">
        <v>44</v>
      </c>
      <c r="F271" s="27">
        <v>20</v>
      </c>
      <c r="G271" s="27">
        <v>2.13</v>
      </c>
      <c r="H271" s="27">
        <v>0.21</v>
      </c>
      <c r="I271" s="27">
        <v>13.26</v>
      </c>
      <c r="J271" s="27">
        <v>72</v>
      </c>
      <c r="K271" s="51">
        <v>119</v>
      </c>
      <c r="L271" s="56">
        <v>0.44</v>
      </c>
    </row>
    <row r="272" ht="15" spans="1:12">
      <c r="A272" s="22"/>
      <c r="B272" s="23"/>
      <c r="C272" s="24"/>
      <c r="D272" s="28" t="s">
        <v>45</v>
      </c>
      <c r="E272" s="26" t="s">
        <v>46</v>
      </c>
      <c r="F272" s="27">
        <v>20</v>
      </c>
      <c r="G272" s="27">
        <v>5.7</v>
      </c>
      <c r="H272" s="27">
        <v>1.1</v>
      </c>
      <c r="I272" s="27">
        <v>37.2</v>
      </c>
      <c r="J272" s="27">
        <v>181.3</v>
      </c>
      <c r="K272" s="51">
        <v>120</v>
      </c>
      <c r="L272" s="56">
        <v>0.57</v>
      </c>
    </row>
    <row r="273" ht="15" spans="1:12">
      <c r="A273" s="22"/>
      <c r="B273" s="23"/>
      <c r="C273" s="24"/>
      <c r="D273" s="28" t="s">
        <v>32</v>
      </c>
      <c r="E273" s="26" t="s">
        <v>61</v>
      </c>
      <c r="F273" s="27">
        <v>60</v>
      </c>
      <c r="G273" s="27">
        <v>2</v>
      </c>
      <c r="H273" s="27">
        <v>9</v>
      </c>
      <c r="I273" s="27">
        <v>9</v>
      </c>
      <c r="J273" s="27">
        <v>122</v>
      </c>
      <c r="K273" s="51">
        <v>135</v>
      </c>
      <c r="L273" s="56">
        <v>9.09</v>
      </c>
    </row>
    <row r="274" ht="15" spans="1:12">
      <c r="A274" s="22"/>
      <c r="B274" s="23"/>
      <c r="C274" s="24"/>
      <c r="D274" s="28" t="s">
        <v>39</v>
      </c>
      <c r="E274" s="53" t="s">
        <v>107</v>
      </c>
      <c r="F274" s="54">
        <v>90</v>
      </c>
      <c r="G274" s="54">
        <v>15</v>
      </c>
      <c r="H274" s="54">
        <v>25</v>
      </c>
      <c r="I274" s="54">
        <v>3</v>
      </c>
      <c r="J274" s="54">
        <v>294</v>
      </c>
      <c r="K274" s="57">
        <v>88</v>
      </c>
      <c r="L274" s="56">
        <v>29.95</v>
      </c>
    </row>
    <row r="275" ht="15" spans="1:12">
      <c r="A275" s="22"/>
      <c r="B275" s="23"/>
      <c r="C275" s="24"/>
      <c r="D275" s="28"/>
      <c r="E275" s="53"/>
      <c r="F275" s="54"/>
      <c r="G275" s="54"/>
      <c r="H275" s="54"/>
      <c r="I275" s="54"/>
      <c r="J275" s="54"/>
      <c r="K275" s="57"/>
      <c r="L275" s="56"/>
    </row>
    <row r="276" ht="15" spans="1:12">
      <c r="A276" s="22"/>
      <c r="B276" s="23"/>
      <c r="C276" s="24"/>
      <c r="D276" s="28"/>
      <c r="E276" s="53"/>
      <c r="F276" s="54"/>
      <c r="G276" s="54"/>
      <c r="H276" s="54"/>
      <c r="I276" s="54"/>
      <c r="J276" s="54"/>
      <c r="K276" s="57"/>
      <c r="L276" s="56"/>
    </row>
    <row r="277" ht="15" spans="1:12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51"/>
      <c r="L277" s="56"/>
    </row>
    <row r="278" ht="15" spans="1:12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51"/>
      <c r="L278" s="56"/>
    </row>
    <row r="279" ht="15" spans="1:12">
      <c r="A279" s="29"/>
      <c r="B279" s="30"/>
      <c r="C279" s="31"/>
      <c r="D279" s="32" t="s">
        <v>34</v>
      </c>
      <c r="E279" s="33"/>
      <c r="F279" s="34">
        <f>SUM(F269:F278)</f>
        <v>540</v>
      </c>
      <c r="G279" s="34">
        <f t="shared" ref="G279:J279" si="99">SUM(G269:G278)</f>
        <v>26.83</v>
      </c>
      <c r="H279" s="34">
        <f t="shared" si="99"/>
        <v>40.31</v>
      </c>
      <c r="I279" s="34">
        <f t="shared" si="99"/>
        <v>83.46</v>
      </c>
      <c r="J279" s="34">
        <f t="shared" si="99"/>
        <v>811.5</v>
      </c>
      <c r="K279" s="52"/>
      <c r="L279" s="58">
        <f t="shared" ref="L279" si="100">SUM(L269:L278)</f>
        <v>58.43</v>
      </c>
    </row>
    <row r="280" ht="15" spans="1:12">
      <c r="A280" s="35">
        <v>3</v>
      </c>
      <c r="B280" s="36">
        <f>B269</f>
        <v>2</v>
      </c>
      <c r="C280" s="37" t="s">
        <v>35</v>
      </c>
      <c r="D280" s="28" t="s">
        <v>32</v>
      </c>
      <c r="E280" s="26" t="s">
        <v>71</v>
      </c>
      <c r="F280" s="27">
        <v>150</v>
      </c>
      <c r="G280" s="27">
        <v>0.4</v>
      </c>
      <c r="H280" s="27">
        <v>0</v>
      </c>
      <c r="I280" s="27">
        <v>11.3</v>
      </c>
      <c r="J280" s="27">
        <v>46</v>
      </c>
      <c r="K280" s="51">
        <v>24</v>
      </c>
      <c r="L280" s="56">
        <v>19.6</v>
      </c>
    </row>
    <row r="281" ht="15" spans="1:12">
      <c r="A281" s="22"/>
      <c r="B281" s="23"/>
      <c r="C281" s="24"/>
      <c r="D281" s="28" t="s">
        <v>37</v>
      </c>
      <c r="E281" s="26" t="s">
        <v>102</v>
      </c>
      <c r="F281" s="27">
        <v>200</v>
      </c>
      <c r="G281" s="27">
        <v>3</v>
      </c>
      <c r="H281" s="27">
        <v>4</v>
      </c>
      <c r="I281" s="27">
        <v>4</v>
      </c>
      <c r="J281" s="27">
        <v>69</v>
      </c>
      <c r="K281" s="51">
        <v>31</v>
      </c>
      <c r="L281" s="56">
        <v>16.72</v>
      </c>
    </row>
    <row r="282" ht="15" spans="1:12">
      <c r="A282" s="22"/>
      <c r="B282" s="23"/>
      <c r="C282" s="24"/>
      <c r="D282" s="28" t="s">
        <v>39</v>
      </c>
      <c r="E282" s="26" t="s">
        <v>87</v>
      </c>
      <c r="F282" s="27">
        <v>90</v>
      </c>
      <c r="G282" s="27">
        <v>27</v>
      </c>
      <c r="H282" s="27">
        <v>22</v>
      </c>
      <c r="I282" s="27">
        <v>1.78</v>
      </c>
      <c r="J282" s="27">
        <v>310</v>
      </c>
      <c r="K282" s="51">
        <v>270</v>
      </c>
      <c r="L282" s="56">
        <v>38.66</v>
      </c>
    </row>
    <row r="283" ht="15" spans="1:12">
      <c r="A283" s="22"/>
      <c r="B283" s="23"/>
      <c r="C283" s="24"/>
      <c r="D283" s="28" t="s">
        <v>41</v>
      </c>
      <c r="E283" s="26" t="s">
        <v>66</v>
      </c>
      <c r="F283" s="27">
        <v>150</v>
      </c>
      <c r="G283" s="27">
        <v>4</v>
      </c>
      <c r="H283" s="27">
        <v>3</v>
      </c>
      <c r="I283" s="27">
        <v>27</v>
      </c>
      <c r="J283" s="27">
        <v>149</v>
      </c>
      <c r="K283" s="51">
        <v>65</v>
      </c>
      <c r="L283" s="56">
        <v>8.95</v>
      </c>
    </row>
    <row r="284" ht="15" spans="1:12">
      <c r="A284" s="22"/>
      <c r="B284" s="23"/>
      <c r="C284" s="24"/>
      <c r="D284" s="28" t="s">
        <v>42</v>
      </c>
      <c r="E284" s="26"/>
      <c r="F284" s="27"/>
      <c r="G284" s="27"/>
      <c r="H284" s="27"/>
      <c r="I284" s="27"/>
      <c r="J284" s="27"/>
      <c r="K284" s="51"/>
      <c r="L284" s="56"/>
    </row>
    <row r="285" ht="15" spans="1:12">
      <c r="A285" s="22"/>
      <c r="B285" s="23"/>
      <c r="C285" s="24"/>
      <c r="D285" s="28" t="s">
        <v>43</v>
      </c>
      <c r="E285" s="26" t="s">
        <v>44</v>
      </c>
      <c r="F285" s="27">
        <v>20</v>
      </c>
      <c r="G285" s="27">
        <v>2.13</v>
      </c>
      <c r="H285" s="27">
        <v>0.21</v>
      </c>
      <c r="I285" s="27">
        <v>13.26</v>
      </c>
      <c r="J285" s="27">
        <v>72</v>
      </c>
      <c r="K285" s="51">
        <v>119</v>
      </c>
      <c r="L285" s="56">
        <v>0.44</v>
      </c>
    </row>
    <row r="286" ht="15" spans="1:12">
      <c r="A286" s="22"/>
      <c r="B286" s="23"/>
      <c r="C286" s="24"/>
      <c r="D286" s="28" t="s">
        <v>45</v>
      </c>
      <c r="E286" s="26" t="s">
        <v>46</v>
      </c>
      <c r="F286" s="27">
        <v>20</v>
      </c>
      <c r="G286" s="27">
        <v>5.7</v>
      </c>
      <c r="H286" s="27">
        <v>1.1</v>
      </c>
      <c r="I286" s="27">
        <v>37.2</v>
      </c>
      <c r="J286" s="27">
        <v>181.3</v>
      </c>
      <c r="K286" s="51">
        <v>120</v>
      </c>
      <c r="L286" s="56">
        <v>0.57</v>
      </c>
    </row>
    <row r="287" ht="15" spans="1:12">
      <c r="A287" s="22"/>
      <c r="B287" s="23"/>
      <c r="C287" s="24"/>
      <c r="D287" s="28" t="s">
        <v>47</v>
      </c>
      <c r="E287" s="26" t="s">
        <v>60</v>
      </c>
      <c r="F287" s="27">
        <v>200</v>
      </c>
      <c r="G287" s="27">
        <v>0</v>
      </c>
      <c r="H287" s="27">
        <v>0</v>
      </c>
      <c r="I287" s="27">
        <v>6</v>
      </c>
      <c r="J287" s="27">
        <v>26</v>
      </c>
      <c r="K287" s="51">
        <v>216</v>
      </c>
      <c r="L287" s="56">
        <v>7.48</v>
      </c>
    </row>
    <row r="288" ht="15" spans="1:12">
      <c r="A288" s="22"/>
      <c r="B288" s="23"/>
      <c r="C288" s="24"/>
      <c r="D288" s="28"/>
      <c r="E288" s="26"/>
      <c r="F288" s="27"/>
      <c r="G288" s="27"/>
      <c r="H288" s="27"/>
      <c r="I288" s="27"/>
      <c r="J288" s="27"/>
      <c r="K288" s="51"/>
      <c r="L288" s="56"/>
    </row>
    <row r="289" ht="15" spans="1:12">
      <c r="A289" s="22"/>
      <c r="B289" s="23"/>
      <c r="C289" s="24"/>
      <c r="D289" s="28"/>
      <c r="E289" s="26"/>
      <c r="F289" s="27"/>
      <c r="G289" s="27"/>
      <c r="H289" s="27"/>
      <c r="I289" s="27"/>
      <c r="J289" s="27"/>
      <c r="K289" s="51"/>
      <c r="L289" s="56"/>
    </row>
    <row r="290" ht="15" spans="1:12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51"/>
      <c r="L290" s="56"/>
    </row>
    <row r="291" ht="15" spans="1:12">
      <c r="A291" s="22"/>
      <c r="B291" s="23"/>
      <c r="C291" s="24"/>
      <c r="D291" s="25"/>
      <c r="E291" s="26"/>
      <c r="F291" s="27"/>
      <c r="G291" s="27"/>
      <c r="H291" s="27"/>
      <c r="I291" s="27"/>
      <c r="J291" s="27"/>
      <c r="K291" s="51"/>
      <c r="L291" s="56"/>
    </row>
    <row r="292" ht="15" spans="1:12">
      <c r="A292" s="29"/>
      <c r="B292" s="30"/>
      <c r="C292" s="31"/>
      <c r="D292" s="32" t="s">
        <v>34</v>
      </c>
      <c r="E292" s="33"/>
      <c r="F292" s="34">
        <f>SUM(F280:F291)</f>
        <v>830</v>
      </c>
      <c r="G292" s="34">
        <f t="shared" ref="G292:J292" si="101">SUM(G280:G291)</f>
        <v>42.23</v>
      </c>
      <c r="H292" s="34">
        <f t="shared" si="101"/>
        <v>30.31</v>
      </c>
      <c r="I292" s="34">
        <f t="shared" si="101"/>
        <v>100.54</v>
      </c>
      <c r="J292" s="34">
        <f t="shared" si="101"/>
        <v>853.3</v>
      </c>
      <c r="K292" s="52"/>
      <c r="L292" s="58">
        <f t="shared" ref="L292" si="102">SUM(L280:L291)</f>
        <v>92.42</v>
      </c>
    </row>
    <row r="293" ht="13.5" spans="1:12">
      <c r="A293" s="38">
        <f>A269</f>
        <v>3</v>
      </c>
      <c r="B293" s="39">
        <f>B269</f>
        <v>2</v>
      </c>
      <c r="C293" s="40" t="s">
        <v>49</v>
      </c>
      <c r="D293" s="41"/>
      <c r="E293" s="42"/>
      <c r="F293" s="43">
        <f>F279+F292</f>
        <v>1370</v>
      </c>
      <c r="G293" s="43">
        <f t="shared" ref="G293:J293" si="103">G279+G292</f>
        <v>69.06</v>
      </c>
      <c r="H293" s="43">
        <f t="shared" si="103"/>
        <v>70.62</v>
      </c>
      <c r="I293" s="43">
        <f t="shared" si="103"/>
        <v>184</v>
      </c>
      <c r="J293" s="43">
        <f t="shared" si="103"/>
        <v>1664.8</v>
      </c>
      <c r="K293" s="59"/>
      <c r="L293" s="60">
        <f t="shared" ref="L293:N293" si="104">L279+L292</f>
        <v>150.85</v>
      </c>
    </row>
    <row r="294" ht="15" spans="1:12">
      <c r="A294" s="16">
        <v>3</v>
      </c>
      <c r="B294" s="17">
        <v>3</v>
      </c>
      <c r="C294" s="18" t="s">
        <v>25</v>
      </c>
      <c r="D294" s="19" t="s">
        <v>26</v>
      </c>
      <c r="E294" s="20" t="s">
        <v>108</v>
      </c>
      <c r="F294" s="21">
        <v>150</v>
      </c>
      <c r="G294" s="21">
        <v>14</v>
      </c>
      <c r="H294" s="21">
        <v>6</v>
      </c>
      <c r="I294" s="21">
        <v>20</v>
      </c>
      <c r="J294" s="21">
        <v>191.79</v>
      </c>
      <c r="K294" s="50">
        <v>198</v>
      </c>
      <c r="L294" s="21">
        <v>36.36</v>
      </c>
    </row>
    <row r="295" ht="15" spans="1:12">
      <c r="A295" s="22"/>
      <c r="B295" s="23"/>
      <c r="C295" s="24"/>
      <c r="D295" s="25" t="s">
        <v>28</v>
      </c>
      <c r="E295" s="26" t="s">
        <v>109</v>
      </c>
      <c r="F295" s="27">
        <v>200</v>
      </c>
      <c r="G295" s="27">
        <v>2</v>
      </c>
      <c r="H295" s="27">
        <v>2</v>
      </c>
      <c r="I295" s="27">
        <v>7</v>
      </c>
      <c r="J295" s="27">
        <v>50</v>
      </c>
      <c r="K295" s="51">
        <v>116</v>
      </c>
      <c r="L295" s="27">
        <v>10.85</v>
      </c>
    </row>
    <row r="296" ht="15" spans="1:12">
      <c r="A296" s="22"/>
      <c r="B296" s="23"/>
      <c r="C296" s="24"/>
      <c r="D296" s="28" t="s">
        <v>30</v>
      </c>
      <c r="E296" s="26" t="s">
        <v>31</v>
      </c>
      <c r="F296" s="27">
        <v>20</v>
      </c>
      <c r="G296" s="27">
        <v>1.8</v>
      </c>
      <c r="H296" s="27">
        <v>0.68</v>
      </c>
      <c r="I296" s="27">
        <v>12.28</v>
      </c>
      <c r="J296" s="27">
        <v>182</v>
      </c>
      <c r="K296" s="51">
        <v>121</v>
      </c>
      <c r="L296" s="27">
        <v>0.72</v>
      </c>
    </row>
    <row r="297" ht="15.75" customHeight="1" spans="1:12">
      <c r="A297" s="22"/>
      <c r="B297" s="23"/>
      <c r="C297" s="24"/>
      <c r="D297" s="28" t="s">
        <v>32</v>
      </c>
      <c r="E297" s="26" t="s">
        <v>71</v>
      </c>
      <c r="F297" s="27">
        <v>150</v>
      </c>
      <c r="G297" s="27">
        <v>0.4</v>
      </c>
      <c r="H297" s="27">
        <v>0</v>
      </c>
      <c r="I297" s="27">
        <v>11.3</v>
      </c>
      <c r="J297" s="27">
        <v>46</v>
      </c>
      <c r="K297" s="51">
        <v>24</v>
      </c>
      <c r="L297" s="27">
        <v>19.6</v>
      </c>
    </row>
    <row r="298" ht="15" spans="1:12">
      <c r="A298" s="22"/>
      <c r="B298" s="23"/>
      <c r="C298" s="24"/>
      <c r="D298" s="28"/>
      <c r="E298" s="26"/>
      <c r="F298" s="27"/>
      <c r="G298" s="27"/>
      <c r="H298" s="27"/>
      <c r="I298" s="27"/>
      <c r="J298" s="27"/>
      <c r="K298" s="51"/>
      <c r="L298" s="27"/>
    </row>
    <row r="299" ht="15" spans="1:12">
      <c r="A299" s="22"/>
      <c r="B299" s="23"/>
      <c r="C299" s="24"/>
      <c r="D299" s="28"/>
      <c r="E299" s="26"/>
      <c r="F299" s="27"/>
      <c r="G299" s="27"/>
      <c r="H299" s="27"/>
      <c r="I299" s="27"/>
      <c r="J299" s="27"/>
      <c r="K299" s="51"/>
      <c r="L299" s="27"/>
    </row>
    <row r="300" ht="15" spans="1:12">
      <c r="A300" s="22"/>
      <c r="B300" s="23"/>
      <c r="C300" s="24"/>
      <c r="D300" s="28"/>
      <c r="E300" s="26"/>
      <c r="F300" s="27"/>
      <c r="G300" s="27"/>
      <c r="H300" s="27"/>
      <c r="I300" s="27"/>
      <c r="J300" s="27"/>
      <c r="K300" s="51"/>
      <c r="L300" s="27"/>
    </row>
    <row r="301" ht="15" spans="1:12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51"/>
      <c r="L301" s="27"/>
    </row>
    <row r="302" ht="15" spans="1:12">
      <c r="A302" s="22"/>
      <c r="B302" s="23"/>
      <c r="C302" s="24"/>
      <c r="D302" s="25"/>
      <c r="E302" s="26"/>
      <c r="F302" s="27"/>
      <c r="G302" s="27"/>
      <c r="H302" s="27"/>
      <c r="I302" s="27"/>
      <c r="J302" s="27"/>
      <c r="K302" s="51"/>
      <c r="L302" s="27"/>
    </row>
    <row r="303" ht="15" spans="1:12">
      <c r="A303" s="29"/>
      <c r="B303" s="30"/>
      <c r="C303" s="31"/>
      <c r="D303" s="32" t="s">
        <v>34</v>
      </c>
      <c r="E303" s="33"/>
      <c r="F303" s="34">
        <f>SUM(F294:F302)</f>
        <v>520</v>
      </c>
      <c r="G303" s="34">
        <f t="shared" ref="G303:J303" si="105">SUM(G294:G302)</f>
        <v>18.2</v>
      </c>
      <c r="H303" s="34">
        <f t="shared" si="105"/>
        <v>8.68</v>
      </c>
      <c r="I303" s="34">
        <f t="shared" si="105"/>
        <v>50.58</v>
      </c>
      <c r="J303" s="34">
        <f t="shared" si="105"/>
        <v>469.79</v>
      </c>
      <c r="K303" s="52"/>
      <c r="L303" s="34">
        <f t="shared" ref="L303" si="106">SUM(L294:L302)</f>
        <v>67.53</v>
      </c>
    </row>
    <row r="304" ht="15" spans="1:12">
      <c r="A304" s="35">
        <v>3</v>
      </c>
      <c r="B304" s="36">
        <f>B294</f>
        <v>3</v>
      </c>
      <c r="C304" s="37" t="s">
        <v>35</v>
      </c>
      <c r="D304" s="28" t="s">
        <v>32</v>
      </c>
      <c r="E304" s="26" t="s">
        <v>110</v>
      </c>
      <c r="F304" s="27">
        <v>60</v>
      </c>
      <c r="G304" s="27">
        <v>2</v>
      </c>
      <c r="H304" s="27">
        <v>7</v>
      </c>
      <c r="I304" s="27">
        <v>12</v>
      </c>
      <c r="J304" s="27">
        <v>121.24</v>
      </c>
      <c r="K304" s="51">
        <v>9</v>
      </c>
      <c r="L304" s="27">
        <v>4.06</v>
      </c>
    </row>
    <row r="305" ht="15" spans="1:12">
      <c r="A305" s="22"/>
      <c r="B305" s="23"/>
      <c r="C305" s="24"/>
      <c r="D305" s="28" t="s">
        <v>37</v>
      </c>
      <c r="E305" s="26" t="s">
        <v>38</v>
      </c>
      <c r="F305" s="27">
        <v>200</v>
      </c>
      <c r="G305" s="27">
        <v>3</v>
      </c>
      <c r="H305" s="27">
        <v>3.14</v>
      </c>
      <c r="I305" s="27">
        <v>3.56</v>
      </c>
      <c r="J305" s="27">
        <v>54.87</v>
      </c>
      <c r="K305" s="51">
        <v>30</v>
      </c>
      <c r="L305" s="27">
        <v>13.26</v>
      </c>
    </row>
    <row r="306" ht="15" spans="1:12">
      <c r="A306" s="22"/>
      <c r="B306" s="23"/>
      <c r="C306" s="24"/>
      <c r="D306" s="28" t="s">
        <v>39</v>
      </c>
      <c r="E306" s="26" t="s">
        <v>111</v>
      </c>
      <c r="F306" s="27">
        <v>90</v>
      </c>
      <c r="G306" s="27">
        <v>26</v>
      </c>
      <c r="H306" s="27">
        <v>12</v>
      </c>
      <c r="I306" s="27">
        <v>3</v>
      </c>
      <c r="J306" s="27">
        <v>219.22</v>
      </c>
      <c r="K306" s="51">
        <v>182</v>
      </c>
      <c r="L306" s="27">
        <v>36.6</v>
      </c>
    </row>
    <row r="307" ht="15" spans="1:12">
      <c r="A307" s="22"/>
      <c r="B307" s="23"/>
      <c r="C307" s="24"/>
      <c r="D307" s="28" t="s">
        <v>41</v>
      </c>
      <c r="E307" s="26" t="s">
        <v>59</v>
      </c>
      <c r="F307" s="27">
        <v>150</v>
      </c>
      <c r="G307" s="27">
        <v>2</v>
      </c>
      <c r="H307" s="27">
        <v>5</v>
      </c>
      <c r="I307" s="27">
        <v>14</v>
      </c>
      <c r="J307" s="27">
        <v>113</v>
      </c>
      <c r="K307" s="51">
        <v>50</v>
      </c>
      <c r="L307" s="27">
        <v>15.29</v>
      </c>
    </row>
    <row r="308" ht="15" spans="1:12">
      <c r="A308" s="22"/>
      <c r="B308" s="23"/>
      <c r="C308" s="24"/>
      <c r="D308" s="28" t="s">
        <v>42</v>
      </c>
      <c r="E308" s="26"/>
      <c r="F308" s="27"/>
      <c r="G308" s="27"/>
      <c r="H308" s="27"/>
      <c r="I308" s="27"/>
      <c r="J308" s="27"/>
      <c r="K308" s="51"/>
      <c r="L308" s="27"/>
    </row>
    <row r="309" ht="15" spans="1:12">
      <c r="A309" s="22"/>
      <c r="B309" s="23"/>
      <c r="C309" s="24"/>
      <c r="D309" s="28" t="s">
        <v>43</v>
      </c>
      <c r="E309" s="26" t="s">
        <v>44</v>
      </c>
      <c r="F309" s="27">
        <v>45</v>
      </c>
      <c r="G309" s="27">
        <v>2.13</v>
      </c>
      <c r="H309" s="27">
        <v>0.21</v>
      </c>
      <c r="I309" s="27">
        <v>13.26</v>
      </c>
      <c r="J309" s="27">
        <v>72</v>
      </c>
      <c r="K309" s="51">
        <v>119</v>
      </c>
      <c r="L309" s="27">
        <v>0.98</v>
      </c>
    </row>
    <row r="310" ht="15" spans="1:12">
      <c r="A310" s="22"/>
      <c r="B310" s="23"/>
      <c r="C310" s="24"/>
      <c r="D310" s="28" t="s">
        <v>45</v>
      </c>
      <c r="E310" s="26" t="s">
        <v>46</v>
      </c>
      <c r="F310" s="27">
        <v>45</v>
      </c>
      <c r="G310" s="27">
        <v>5.7</v>
      </c>
      <c r="H310" s="27">
        <v>1.1</v>
      </c>
      <c r="I310" s="27">
        <v>37.2</v>
      </c>
      <c r="J310" s="27">
        <v>181.3</v>
      </c>
      <c r="K310" s="51">
        <v>120</v>
      </c>
      <c r="L310" s="27">
        <v>1.27</v>
      </c>
    </row>
    <row r="311" ht="15" spans="1:12">
      <c r="A311" s="22"/>
      <c r="B311" s="23"/>
      <c r="C311" s="24"/>
      <c r="D311" s="28" t="s">
        <v>47</v>
      </c>
      <c r="E311" s="26" t="s">
        <v>75</v>
      </c>
      <c r="F311" s="27">
        <v>200</v>
      </c>
      <c r="G311" s="27">
        <v>0</v>
      </c>
      <c r="H311" s="27">
        <v>0</v>
      </c>
      <c r="I311" s="27">
        <v>17</v>
      </c>
      <c r="J311" s="27">
        <v>68</v>
      </c>
      <c r="K311" s="51">
        <v>107</v>
      </c>
      <c r="L311" s="27">
        <v>8.86</v>
      </c>
    </row>
    <row r="312" ht="15" spans="1:12">
      <c r="A312" s="22"/>
      <c r="B312" s="23"/>
      <c r="C312" s="24"/>
      <c r="D312" s="28"/>
      <c r="E312" s="26"/>
      <c r="F312" s="27"/>
      <c r="G312" s="27"/>
      <c r="H312" s="27"/>
      <c r="I312" s="27"/>
      <c r="J312" s="27"/>
      <c r="K312" s="51"/>
      <c r="L312" s="27"/>
    </row>
    <row r="313" ht="15" spans="1:12">
      <c r="A313" s="22"/>
      <c r="B313" s="23"/>
      <c r="C313" s="24"/>
      <c r="D313" s="28"/>
      <c r="E313" s="26"/>
      <c r="F313" s="27"/>
      <c r="G313" s="27"/>
      <c r="H313" s="27"/>
      <c r="I313" s="27"/>
      <c r="J313" s="27"/>
      <c r="K313" s="51"/>
      <c r="L313" s="27"/>
    </row>
    <row r="314" ht="15" spans="1:12">
      <c r="A314" s="22"/>
      <c r="B314" s="23"/>
      <c r="C314" s="24"/>
      <c r="D314" s="25"/>
      <c r="E314" s="26"/>
      <c r="F314" s="27"/>
      <c r="G314" s="27"/>
      <c r="H314" s="27"/>
      <c r="I314" s="27"/>
      <c r="J314" s="27"/>
      <c r="K314" s="51"/>
      <c r="L314" s="27"/>
    </row>
    <row r="315" ht="15" spans="1:12">
      <c r="A315" s="22"/>
      <c r="B315" s="23"/>
      <c r="C315" s="24"/>
      <c r="D315" s="25"/>
      <c r="E315" s="26"/>
      <c r="F315" s="27"/>
      <c r="G315" s="27"/>
      <c r="H315" s="27"/>
      <c r="I315" s="27"/>
      <c r="J315" s="27"/>
      <c r="K315" s="51"/>
      <c r="L315" s="27"/>
    </row>
    <row r="316" ht="15" spans="1:12">
      <c r="A316" s="29"/>
      <c r="B316" s="30"/>
      <c r="C316" s="31"/>
      <c r="D316" s="32" t="s">
        <v>34</v>
      </c>
      <c r="E316" s="33"/>
      <c r="F316" s="34">
        <f>SUM(F304:F315)</f>
        <v>790</v>
      </c>
      <c r="G316" s="34">
        <f t="shared" ref="G316:J316" si="107">SUM(G304:G315)</f>
        <v>40.83</v>
      </c>
      <c r="H316" s="34">
        <f t="shared" si="107"/>
        <v>28.45</v>
      </c>
      <c r="I316" s="34">
        <f t="shared" si="107"/>
        <v>100.02</v>
      </c>
      <c r="J316" s="34">
        <f t="shared" si="107"/>
        <v>829.63</v>
      </c>
      <c r="K316" s="52"/>
      <c r="L316" s="34">
        <f t="shared" ref="L316" si="108">SUM(L304:L315)</f>
        <v>80.32</v>
      </c>
    </row>
    <row r="317" ht="13.5" spans="1:12">
      <c r="A317" s="38">
        <f>A294</f>
        <v>3</v>
      </c>
      <c r="B317" s="39">
        <f>B294</f>
        <v>3</v>
      </c>
      <c r="C317" s="40" t="s">
        <v>49</v>
      </c>
      <c r="D317" s="41"/>
      <c r="E317" s="42"/>
      <c r="F317" s="43">
        <f>F303+F316</f>
        <v>1310</v>
      </c>
      <c r="G317" s="43">
        <f t="shared" ref="G317:J317" si="109">G303+G316</f>
        <v>59.03</v>
      </c>
      <c r="H317" s="43">
        <f t="shared" si="109"/>
        <v>37.13</v>
      </c>
      <c r="I317" s="43">
        <f t="shared" si="109"/>
        <v>150.6</v>
      </c>
      <c r="J317" s="43">
        <f t="shared" si="109"/>
        <v>1299.42</v>
      </c>
      <c r="K317" s="43"/>
      <c r="L317" s="43">
        <f t="shared" ref="L317:N317" si="110">L303+L316</f>
        <v>147.85</v>
      </c>
    </row>
    <row r="318" ht="15" spans="1:12">
      <c r="A318" s="16">
        <v>3</v>
      </c>
      <c r="B318" s="17">
        <v>4</v>
      </c>
      <c r="C318" s="18" t="s">
        <v>25</v>
      </c>
      <c r="D318" s="19" t="s">
        <v>26</v>
      </c>
      <c r="E318" s="20" t="s">
        <v>90</v>
      </c>
      <c r="F318" s="21">
        <v>150</v>
      </c>
      <c r="G318" s="21">
        <v>4</v>
      </c>
      <c r="H318" s="21">
        <v>3</v>
      </c>
      <c r="I318" s="21">
        <v>27</v>
      </c>
      <c r="J318" s="21">
        <v>149</v>
      </c>
      <c r="K318" s="50">
        <v>64</v>
      </c>
      <c r="L318" s="21">
        <v>9.41</v>
      </c>
    </row>
    <row r="319" ht="15" spans="1:12">
      <c r="A319" s="22"/>
      <c r="B319" s="23"/>
      <c r="C319" s="24"/>
      <c r="D319" s="25" t="s">
        <v>28</v>
      </c>
      <c r="E319" s="26" t="s">
        <v>48</v>
      </c>
      <c r="F319" s="27">
        <v>200</v>
      </c>
      <c r="G319" s="27">
        <v>0.18</v>
      </c>
      <c r="H319" s="27">
        <v>0</v>
      </c>
      <c r="I319" s="27">
        <v>7.42</v>
      </c>
      <c r="J319" s="27">
        <v>29.74</v>
      </c>
      <c r="K319" s="51">
        <v>98</v>
      </c>
      <c r="L319" s="27">
        <v>3.39</v>
      </c>
    </row>
    <row r="320" ht="15" spans="1:12">
      <c r="A320" s="22"/>
      <c r="B320" s="23"/>
      <c r="C320" s="24"/>
      <c r="D320" s="28" t="s">
        <v>30</v>
      </c>
      <c r="E320" s="26" t="s">
        <v>44</v>
      </c>
      <c r="F320" s="27">
        <v>20</v>
      </c>
      <c r="G320" s="27">
        <v>2.13</v>
      </c>
      <c r="H320" s="27">
        <v>0.21</v>
      </c>
      <c r="I320" s="27">
        <v>13.26</v>
      </c>
      <c r="J320" s="27">
        <v>72</v>
      </c>
      <c r="K320" s="51">
        <v>119</v>
      </c>
      <c r="L320" s="27">
        <v>0.44</v>
      </c>
    </row>
    <row r="321" ht="15" spans="1:12">
      <c r="A321" s="22"/>
      <c r="B321" s="23"/>
      <c r="C321" s="24"/>
      <c r="D321" s="28" t="s">
        <v>45</v>
      </c>
      <c r="E321" s="26" t="s">
        <v>46</v>
      </c>
      <c r="F321" s="27">
        <v>25</v>
      </c>
      <c r="G321" s="27">
        <v>5.7</v>
      </c>
      <c r="H321" s="27">
        <v>1.1</v>
      </c>
      <c r="I321" s="27">
        <v>37.2</v>
      </c>
      <c r="J321" s="27">
        <v>181.3</v>
      </c>
      <c r="K321" s="51">
        <v>120</v>
      </c>
      <c r="L321" s="27">
        <v>0.57</v>
      </c>
    </row>
    <row r="322" ht="15" spans="1:12">
      <c r="A322" s="22"/>
      <c r="B322" s="23"/>
      <c r="C322" s="24"/>
      <c r="D322" s="28" t="s">
        <v>39</v>
      </c>
      <c r="E322" s="26" t="s">
        <v>65</v>
      </c>
      <c r="F322" s="27">
        <v>90</v>
      </c>
      <c r="G322" s="27">
        <v>15</v>
      </c>
      <c r="H322" s="27">
        <v>18</v>
      </c>
      <c r="I322" s="27">
        <v>6</v>
      </c>
      <c r="J322" s="27">
        <v>249</v>
      </c>
      <c r="K322" s="51">
        <v>269</v>
      </c>
      <c r="L322" s="27">
        <v>26.64</v>
      </c>
    </row>
    <row r="323" ht="15" spans="1:12">
      <c r="A323" s="22"/>
      <c r="B323" s="23"/>
      <c r="C323" s="24"/>
      <c r="D323" s="28" t="s">
        <v>53</v>
      </c>
      <c r="E323" s="26" t="s">
        <v>83</v>
      </c>
      <c r="F323" s="27">
        <v>15</v>
      </c>
      <c r="G323" s="27">
        <v>24</v>
      </c>
      <c r="H323" s="27">
        <v>24</v>
      </c>
      <c r="I323" s="27">
        <v>0</v>
      </c>
      <c r="J323" s="27">
        <v>310</v>
      </c>
      <c r="K323" s="51">
        <v>1</v>
      </c>
      <c r="L323" s="27">
        <v>7.92</v>
      </c>
    </row>
    <row r="324" ht="15" spans="1:12">
      <c r="A324" s="22"/>
      <c r="B324" s="23"/>
      <c r="C324" s="24"/>
      <c r="D324" s="28"/>
      <c r="E324" s="26"/>
      <c r="F324" s="27"/>
      <c r="G324" s="27"/>
      <c r="H324" s="27"/>
      <c r="I324" s="27"/>
      <c r="J324" s="27"/>
      <c r="K324" s="51"/>
      <c r="L324" s="27"/>
    </row>
    <row r="325" ht="15" spans="1:12">
      <c r="A325" s="22"/>
      <c r="B325" s="23"/>
      <c r="C325" s="24"/>
      <c r="D325" s="28"/>
      <c r="E325" s="26"/>
      <c r="F325" s="27"/>
      <c r="G325" s="27"/>
      <c r="H325" s="27"/>
      <c r="I325" s="27"/>
      <c r="J325" s="27"/>
      <c r="K325" s="51"/>
      <c r="L325" s="27"/>
    </row>
    <row r="326" ht="15" spans="1:12">
      <c r="A326" s="22"/>
      <c r="B326" s="23"/>
      <c r="C326" s="24"/>
      <c r="D326" s="25"/>
      <c r="E326" s="26"/>
      <c r="F326" s="27"/>
      <c r="G326" s="27"/>
      <c r="H326" s="27"/>
      <c r="I326" s="27"/>
      <c r="J326" s="27"/>
      <c r="K326" s="51"/>
      <c r="L326" s="27"/>
    </row>
    <row r="327" ht="15" spans="1:12">
      <c r="A327" s="22"/>
      <c r="B327" s="23"/>
      <c r="C327" s="24"/>
      <c r="D327" s="25"/>
      <c r="E327" s="26"/>
      <c r="F327" s="27"/>
      <c r="G327" s="27"/>
      <c r="H327" s="27"/>
      <c r="I327" s="27"/>
      <c r="J327" s="27"/>
      <c r="K327" s="51"/>
      <c r="L327" s="27"/>
    </row>
    <row r="328" ht="15" spans="1:12">
      <c r="A328" s="29"/>
      <c r="B328" s="30"/>
      <c r="C328" s="31"/>
      <c r="D328" s="32" t="s">
        <v>34</v>
      </c>
      <c r="E328" s="33"/>
      <c r="F328" s="34">
        <f>SUM(F318:F327)</f>
        <v>500</v>
      </c>
      <c r="G328" s="34">
        <f t="shared" ref="G328:J328" si="111">SUM(G318:G327)</f>
        <v>51.01</v>
      </c>
      <c r="H328" s="34">
        <f t="shared" si="111"/>
        <v>46.31</v>
      </c>
      <c r="I328" s="34">
        <f t="shared" si="111"/>
        <v>90.88</v>
      </c>
      <c r="J328" s="34">
        <f t="shared" si="111"/>
        <v>991.04</v>
      </c>
      <c r="K328" s="52"/>
      <c r="L328" s="34">
        <f t="shared" ref="L328" si="112">SUM(L318:L327)</f>
        <v>48.37</v>
      </c>
    </row>
    <row r="329" ht="15" spans="1:12">
      <c r="A329" s="35">
        <v>3</v>
      </c>
      <c r="B329" s="36">
        <f>B318</f>
        <v>4</v>
      </c>
      <c r="C329" s="37" t="s">
        <v>35</v>
      </c>
      <c r="D329" s="28" t="s">
        <v>32</v>
      </c>
      <c r="E329" s="26" t="s">
        <v>70</v>
      </c>
      <c r="F329" s="27">
        <v>150</v>
      </c>
      <c r="G329" s="27">
        <v>0.4</v>
      </c>
      <c r="H329" s="27">
        <v>0</v>
      </c>
      <c r="I329" s="27">
        <v>11.3</v>
      </c>
      <c r="J329" s="27">
        <v>46</v>
      </c>
      <c r="K329" s="51">
        <v>24</v>
      </c>
      <c r="L329" s="27">
        <v>23.84</v>
      </c>
    </row>
    <row r="330" ht="15" spans="1:12">
      <c r="A330" s="22"/>
      <c r="B330" s="23"/>
      <c r="C330" s="24"/>
      <c r="D330" s="28" t="s">
        <v>37</v>
      </c>
      <c r="E330" s="26" t="s">
        <v>112</v>
      </c>
      <c r="F330" s="27">
        <v>200</v>
      </c>
      <c r="G330" s="27">
        <v>3</v>
      </c>
      <c r="H330" s="27">
        <v>2</v>
      </c>
      <c r="I330" s="27">
        <v>7</v>
      </c>
      <c r="J330" s="27">
        <v>62</v>
      </c>
      <c r="K330" s="51">
        <v>272</v>
      </c>
      <c r="L330" s="27">
        <v>12.8</v>
      </c>
    </row>
    <row r="331" ht="15" spans="1:12">
      <c r="A331" s="22"/>
      <c r="B331" s="23"/>
      <c r="C331" s="24"/>
      <c r="D331" s="28" t="s">
        <v>39</v>
      </c>
      <c r="E331" s="26" t="s">
        <v>113</v>
      </c>
      <c r="F331" s="27">
        <v>90</v>
      </c>
      <c r="G331" s="27">
        <v>17</v>
      </c>
      <c r="H331" s="27">
        <v>30</v>
      </c>
      <c r="I331" s="27">
        <v>4</v>
      </c>
      <c r="J331" s="27">
        <v>355.03</v>
      </c>
      <c r="K331" s="51">
        <v>125</v>
      </c>
      <c r="L331" s="27">
        <v>34.83</v>
      </c>
    </row>
    <row r="332" ht="15" spans="1:12">
      <c r="A332" s="22"/>
      <c r="B332" s="23"/>
      <c r="C332" s="24"/>
      <c r="D332" s="28" t="s">
        <v>41</v>
      </c>
      <c r="E332" s="26" t="s">
        <v>80</v>
      </c>
      <c r="F332" s="27">
        <v>150</v>
      </c>
      <c r="G332" s="27">
        <v>3</v>
      </c>
      <c r="H332" s="27">
        <v>3</v>
      </c>
      <c r="I332" s="27">
        <v>27</v>
      </c>
      <c r="J332" s="27">
        <v>148</v>
      </c>
      <c r="K332" s="51">
        <v>53</v>
      </c>
      <c r="L332" s="27">
        <v>12.91</v>
      </c>
    </row>
    <row r="333" ht="15" spans="1:12">
      <c r="A333" s="22"/>
      <c r="B333" s="23"/>
      <c r="C333" s="24"/>
      <c r="D333" s="28" t="s">
        <v>42</v>
      </c>
      <c r="E333" s="26"/>
      <c r="F333" s="27"/>
      <c r="G333" s="27"/>
      <c r="H333" s="27"/>
      <c r="I333" s="27"/>
      <c r="J333" s="27"/>
      <c r="K333" s="51"/>
      <c r="L333" s="27"/>
    </row>
    <row r="334" ht="15" spans="1:12">
      <c r="A334" s="22"/>
      <c r="B334" s="23"/>
      <c r="C334" s="24"/>
      <c r="D334" s="28" t="s">
        <v>43</v>
      </c>
      <c r="E334" s="26" t="s">
        <v>44</v>
      </c>
      <c r="F334" s="27">
        <v>30</v>
      </c>
      <c r="G334" s="27">
        <v>2.13</v>
      </c>
      <c r="H334" s="27">
        <v>0.21</v>
      </c>
      <c r="I334" s="27">
        <v>13.26</v>
      </c>
      <c r="J334" s="27">
        <v>72</v>
      </c>
      <c r="K334" s="51">
        <v>119</v>
      </c>
      <c r="L334" s="27">
        <v>0.66</v>
      </c>
    </row>
    <row r="335" ht="15" spans="1:12">
      <c r="A335" s="22"/>
      <c r="B335" s="23"/>
      <c r="C335" s="24"/>
      <c r="D335" s="28" t="s">
        <v>45</v>
      </c>
      <c r="E335" s="26" t="s">
        <v>46</v>
      </c>
      <c r="F335" s="27">
        <v>20</v>
      </c>
      <c r="G335" s="27">
        <v>5.7</v>
      </c>
      <c r="H335" s="27">
        <v>1.1</v>
      </c>
      <c r="I335" s="27">
        <v>37.2</v>
      </c>
      <c r="J335" s="27">
        <v>181.3</v>
      </c>
      <c r="K335" s="51">
        <v>120</v>
      </c>
      <c r="L335" s="27">
        <v>0.57</v>
      </c>
    </row>
    <row r="336" ht="15" spans="1:12">
      <c r="A336" s="22"/>
      <c r="B336" s="23"/>
      <c r="C336" s="24"/>
      <c r="D336" s="28" t="s">
        <v>47</v>
      </c>
      <c r="E336" s="26" t="s">
        <v>114</v>
      </c>
      <c r="F336" s="27">
        <v>200</v>
      </c>
      <c r="G336" s="27">
        <v>0</v>
      </c>
      <c r="H336" s="27">
        <v>0</v>
      </c>
      <c r="I336" s="27">
        <v>8</v>
      </c>
      <c r="J336" s="27">
        <v>40</v>
      </c>
      <c r="K336" s="51">
        <v>101</v>
      </c>
      <c r="L336" s="27">
        <v>4.98</v>
      </c>
    </row>
    <row r="337" ht="15" spans="1:12">
      <c r="A337" s="22"/>
      <c r="B337" s="23"/>
      <c r="C337" s="24"/>
      <c r="D337" s="28"/>
      <c r="E337" s="26"/>
      <c r="F337" s="27"/>
      <c r="G337" s="27"/>
      <c r="H337" s="27"/>
      <c r="I337" s="27"/>
      <c r="J337" s="27"/>
      <c r="K337" s="51"/>
      <c r="L337" s="27"/>
    </row>
    <row r="338" ht="15" spans="1:12">
      <c r="A338" s="22"/>
      <c r="B338" s="23"/>
      <c r="C338" s="24"/>
      <c r="D338" s="28"/>
      <c r="E338" s="26"/>
      <c r="F338" s="27"/>
      <c r="G338" s="27"/>
      <c r="H338" s="27"/>
      <c r="I338" s="27"/>
      <c r="J338" s="27"/>
      <c r="K338" s="51"/>
      <c r="L338" s="27"/>
    </row>
    <row r="339" ht="15" spans="1:12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51"/>
      <c r="L339" s="27"/>
    </row>
    <row r="340" ht="15" spans="1:12">
      <c r="A340" s="22"/>
      <c r="B340" s="23"/>
      <c r="C340" s="24"/>
      <c r="D340" s="25"/>
      <c r="E340" s="26"/>
      <c r="F340" s="27"/>
      <c r="G340" s="27"/>
      <c r="H340" s="27"/>
      <c r="I340" s="27"/>
      <c r="J340" s="27"/>
      <c r="K340" s="51"/>
      <c r="L340" s="27"/>
    </row>
    <row r="341" ht="15" spans="1:12">
      <c r="A341" s="29"/>
      <c r="B341" s="30"/>
      <c r="C341" s="31"/>
      <c r="D341" s="32" t="s">
        <v>34</v>
      </c>
      <c r="E341" s="33"/>
      <c r="F341" s="34">
        <f>SUM(F329:F340)</f>
        <v>840</v>
      </c>
      <c r="G341" s="34">
        <f t="shared" ref="G341:J341" si="113">SUM(G329:G340)</f>
        <v>31.23</v>
      </c>
      <c r="H341" s="34">
        <f t="shared" si="113"/>
        <v>36.31</v>
      </c>
      <c r="I341" s="34">
        <f t="shared" si="113"/>
        <v>107.76</v>
      </c>
      <c r="J341" s="34">
        <f t="shared" si="113"/>
        <v>904.33</v>
      </c>
      <c r="K341" s="52"/>
      <c r="L341" s="34">
        <f t="shared" ref="L341" si="114">SUM(L329:L340)</f>
        <v>90.59</v>
      </c>
    </row>
    <row r="342" ht="13.5" spans="1:12">
      <c r="A342" s="38">
        <f>A318</f>
        <v>3</v>
      </c>
      <c r="B342" s="39">
        <f>B318</f>
        <v>4</v>
      </c>
      <c r="C342" s="40" t="s">
        <v>49</v>
      </c>
      <c r="D342" s="41"/>
      <c r="E342" s="42"/>
      <c r="F342" s="43">
        <f>F328+F341</f>
        <v>1340</v>
      </c>
      <c r="G342" s="43">
        <f t="shared" ref="G342:J342" si="115">G328+G341</f>
        <v>82.24</v>
      </c>
      <c r="H342" s="43">
        <f t="shared" si="115"/>
        <v>82.62</v>
      </c>
      <c r="I342" s="43">
        <f t="shared" si="115"/>
        <v>198.64</v>
      </c>
      <c r="J342" s="43">
        <f t="shared" si="115"/>
        <v>1895.37</v>
      </c>
      <c r="K342" s="43"/>
      <c r="L342" s="43">
        <f t="shared" ref="L342:N342" si="116">L328+L341</f>
        <v>138.96</v>
      </c>
    </row>
    <row r="343" ht="15" spans="1:12">
      <c r="A343" s="16">
        <v>3</v>
      </c>
      <c r="B343" s="17">
        <v>5</v>
      </c>
      <c r="C343" s="18" t="s">
        <v>25</v>
      </c>
      <c r="D343" s="19" t="s">
        <v>26</v>
      </c>
      <c r="E343" s="20" t="s">
        <v>115</v>
      </c>
      <c r="F343" s="21">
        <v>150</v>
      </c>
      <c r="G343" s="21">
        <v>13</v>
      </c>
      <c r="H343" s="21">
        <v>13</v>
      </c>
      <c r="I343" s="21">
        <v>2</v>
      </c>
      <c r="J343" s="21">
        <v>180.21</v>
      </c>
      <c r="K343" s="50">
        <v>67</v>
      </c>
      <c r="L343" s="21">
        <v>38.44</v>
      </c>
    </row>
    <row r="344" ht="15" spans="1:12">
      <c r="A344" s="22"/>
      <c r="B344" s="23"/>
      <c r="C344" s="24"/>
      <c r="D344" s="25" t="s">
        <v>28</v>
      </c>
      <c r="E344" s="26" t="s">
        <v>116</v>
      </c>
      <c r="F344" s="27">
        <v>200</v>
      </c>
      <c r="G344" s="27">
        <v>0</v>
      </c>
      <c r="H344" s="27">
        <v>0</v>
      </c>
      <c r="I344" s="27">
        <v>10</v>
      </c>
      <c r="J344" s="27">
        <v>40</v>
      </c>
      <c r="K344" s="51">
        <v>159</v>
      </c>
      <c r="L344" s="27">
        <v>9.42</v>
      </c>
    </row>
    <row r="345" ht="15" spans="1:12">
      <c r="A345" s="22"/>
      <c r="B345" s="23"/>
      <c r="C345" s="24"/>
      <c r="D345" s="28" t="s">
        <v>30</v>
      </c>
      <c r="E345" s="26" t="s">
        <v>117</v>
      </c>
      <c r="F345" s="27">
        <v>50</v>
      </c>
      <c r="G345" s="27">
        <v>10</v>
      </c>
      <c r="H345" s="27">
        <v>9</v>
      </c>
      <c r="I345" s="27">
        <v>20</v>
      </c>
      <c r="J345" s="27">
        <v>204</v>
      </c>
      <c r="K345" s="51">
        <v>197</v>
      </c>
      <c r="L345" s="27">
        <v>13.07</v>
      </c>
    </row>
    <row r="346" ht="15" spans="1:12">
      <c r="A346" s="22"/>
      <c r="B346" s="23"/>
      <c r="C346" s="24"/>
      <c r="D346" s="28" t="s">
        <v>32</v>
      </c>
      <c r="E346" s="26" t="s">
        <v>70</v>
      </c>
      <c r="F346" s="27">
        <v>150</v>
      </c>
      <c r="G346" s="27">
        <v>0.4</v>
      </c>
      <c r="H346" s="27">
        <v>0</v>
      </c>
      <c r="I346" s="27">
        <v>11.3</v>
      </c>
      <c r="J346" s="27">
        <v>46</v>
      </c>
      <c r="K346" s="51">
        <v>24</v>
      </c>
      <c r="L346" s="27">
        <v>23.84</v>
      </c>
    </row>
    <row r="347" ht="15" spans="1:12">
      <c r="A347" s="22"/>
      <c r="B347" s="23"/>
      <c r="C347" s="24"/>
      <c r="D347" s="28"/>
      <c r="E347" s="26"/>
      <c r="F347" s="27"/>
      <c r="G347" s="27"/>
      <c r="H347" s="27"/>
      <c r="I347" s="27"/>
      <c r="J347" s="27"/>
      <c r="K347" s="51"/>
      <c r="L347" s="27"/>
    </row>
    <row r="348" ht="15" spans="1:12">
      <c r="A348" s="22"/>
      <c r="B348" s="23"/>
      <c r="C348" s="24"/>
      <c r="D348" s="28"/>
      <c r="E348" s="26"/>
      <c r="F348" s="27"/>
      <c r="G348" s="27"/>
      <c r="H348" s="27"/>
      <c r="I348" s="27"/>
      <c r="J348" s="27"/>
      <c r="K348" s="51"/>
      <c r="L348" s="27"/>
    </row>
    <row r="349" ht="15" spans="1:12">
      <c r="A349" s="22"/>
      <c r="B349" s="23"/>
      <c r="C349" s="24"/>
      <c r="D349" s="28"/>
      <c r="E349" s="26"/>
      <c r="F349" s="27"/>
      <c r="G349" s="27"/>
      <c r="H349" s="27"/>
      <c r="I349" s="27"/>
      <c r="J349" s="27"/>
      <c r="K349" s="51"/>
      <c r="L349" s="27"/>
    </row>
    <row r="350" ht="15" spans="1:12">
      <c r="A350" s="22"/>
      <c r="B350" s="23"/>
      <c r="C350" s="24"/>
      <c r="D350" s="28"/>
      <c r="E350" s="26"/>
      <c r="F350" s="27"/>
      <c r="G350" s="27"/>
      <c r="H350" s="27"/>
      <c r="I350" s="27"/>
      <c r="J350" s="27"/>
      <c r="K350" s="51"/>
      <c r="L350" s="27"/>
    </row>
    <row r="351" ht="15" spans="1:12">
      <c r="A351" s="22"/>
      <c r="B351" s="23"/>
      <c r="C351" s="24"/>
      <c r="D351" s="25"/>
      <c r="E351" s="26"/>
      <c r="F351" s="27"/>
      <c r="G351" s="27"/>
      <c r="H351" s="27"/>
      <c r="I351" s="27"/>
      <c r="J351" s="27"/>
      <c r="K351" s="51"/>
      <c r="L351" s="27"/>
    </row>
    <row r="352" ht="15" spans="1:12">
      <c r="A352" s="22"/>
      <c r="B352" s="23"/>
      <c r="C352" s="24"/>
      <c r="D352" s="25"/>
      <c r="E352" s="26"/>
      <c r="F352" s="27"/>
      <c r="G352" s="27"/>
      <c r="H352" s="27"/>
      <c r="I352" s="27"/>
      <c r="J352" s="27"/>
      <c r="K352" s="51"/>
      <c r="L352" s="27"/>
    </row>
    <row r="353" ht="15.75" customHeight="1" spans="1:12">
      <c r="A353" s="29"/>
      <c r="B353" s="30"/>
      <c r="C353" s="31"/>
      <c r="D353" s="32" t="s">
        <v>34</v>
      </c>
      <c r="E353" s="33"/>
      <c r="F353" s="34">
        <f>SUM(F343:F352)</f>
        <v>550</v>
      </c>
      <c r="G353" s="34">
        <f t="shared" ref="G353:J353" si="117">SUM(G343:G352)</f>
        <v>23.4</v>
      </c>
      <c r="H353" s="34">
        <f t="shared" si="117"/>
        <v>22</v>
      </c>
      <c r="I353" s="34">
        <f t="shared" si="117"/>
        <v>43.3</v>
      </c>
      <c r="J353" s="34">
        <f t="shared" si="117"/>
        <v>470.21</v>
      </c>
      <c r="K353" s="52"/>
      <c r="L353" s="34">
        <f t="shared" ref="L353" si="118">SUM(L343:L352)</f>
        <v>84.77</v>
      </c>
    </row>
    <row r="354" ht="15" spans="1:12">
      <c r="A354" s="35">
        <v>3</v>
      </c>
      <c r="B354" s="36">
        <f>B343</f>
        <v>5</v>
      </c>
      <c r="C354" s="37" t="s">
        <v>35</v>
      </c>
      <c r="D354" s="28" t="s">
        <v>32</v>
      </c>
      <c r="E354" s="26" t="s">
        <v>56</v>
      </c>
      <c r="F354" s="27">
        <v>60</v>
      </c>
      <c r="G354" s="27">
        <v>2</v>
      </c>
      <c r="H354" s="27">
        <v>7</v>
      </c>
      <c r="I354" s="27">
        <v>10</v>
      </c>
      <c r="J354" s="27">
        <v>114.37</v>
      </c>
      <c r="K354" s="51">
        <v>13</v>
      </c>
      <c r="L354" s="27">
        <v>4.16</v>
      </c>
    </row>
    <row r="355" ht="15" spans="1:12">
      <c r="A355" s="22"/>
      <c r="B355" s="23"/>
      <c r="C355" s="24"/>
      <c r="D355" s="28" t="s">
        <v>37</v>
      </c>
      <c r="E355" s="26" t="s">
        <v>99</v>
      </c>
      <c r="F355" s="27">
        <v>200</v>
      </c>
      <c r="G355" s="27">
        <v>5</v>
      </c>
      <c r="H355" s="27">
        <v>3</v>
      </c>
      <c r="I355" s="27">
        <v>7</v>
      </c>
      <c r="J355" s="27">
        <v>71</v>
      </c>
      <c r="K355" s="51">
        <v>34</v>
      </c>
      <c r="L355" s="27">
        <v>10.48</v>
      </c>
    </row>
    <row r="356" ht="15" spans="1:12">
      <c r="A356" s="22"/>
      <c r="B356" s="23"/>
      <c r="C356" s="24"/>
      <c r="D356" s="28" t="s">
        <v>39</v>
      </c>
      <c r="E356" s="26" t="s">
        <v>118</v>
      </c>
      <c r="F356" s="27">
        <v>90</v>
      </c>
      <c r="G356" s="27">
        <v>22</v>
      </c>
      <c r="H356" s="27">
        <v>29</v>
      </c>
      <c r="I356" s="27">
        <v>1</v>
      </c>
      <c r="J356" s="27">
        <v>350.17</v>
      </c>
      <c r="K356" s="51">
        <v>250</v>
      </c>
      <c r="L356" s="27">
        <v>37.94</v>
      </c>
    </row>
    <row r="357" ht="15" spans="1:12">
      <c r="A357" s="22"/>
      <c r="B357" s="23"/>
      <c r="C357" s="24"/>
      <c r="D357" s="28" t="s">
        <v>41</v>
      </c>
      <c r="E357" s="26" t="s">
        <v>59</v>
      </c>
      <c r="F357" s="27">
        <v>150</v>
      </c>
      <c r="G357" s="27">
        <v>2</v>
      </c>
      <c r="H357" s="27">
        <v>5</v>
      </c>
      <c r="I357" s="27">
        <v>14</v>
      </c>
      <c r="J357" s="27">
        <v>113</v>
      </c>
      <c r="K357" s="51">
        <v>50</v>
      </c>
      <c r="L357" s="27">
        <v>15.29</v>
      </c>
    </row>
    <row r="358" ht="15" spans="1:12">
      <c r="A358" s="22"/>
      <c r="B358" s="23"/>
      <c r="C358" s="24"/>
      <c r="D358" s="28" t="s">
        <v>42</v>
      </c>
      <c r="E358" s="26"/>
      <c r="F358" s="27"/>
      <c r="G358" s="27"/>
      <c r="H358" s="27"/>
      <c r="I358" s="27"/>
      <c r="J358" s="27"/>
      <c r="K358" s="51"/>
      <c r="L358" s="27"/>
    </row>
    <row r="359" ht="15" spans="1:12">
      <c r="A359" s="22"/>
      <c r="B359" s="23"/>
      <c r="C359" s="24"/>
      <c r="D359" s="28" t="s">
        <v>43</v>
      </c>
      <c r="E359" s="26" t="s">
        <v>44</v>
      </c>
      <c r="F359" s="27">
        <v>30</v>
      </c>
      <c r="G359" s="27">
        <v>2.13</v>
      </c>
      <c r="H359" s="27">
        <v>0.21</v>
      </c>
      <c r="I359" s="27">
        <v>13.26</v>
      </c>
      <c r="J359" s="27">
        <v>72</v>
      </c>
      <c r="K359" s="51">
        <v>119</v>
      </c>
      <c r="L359" s="27">
        <v>0.66</v>
      </c>
    </row>
    <row r="360" ht="15" spans="1:12">
      <c r="A360" s="22"/>
      <c r="B360" s="23"/>
      <c r="C360" s="24"/>
      <c r="D360" s="28" t="s">
        <v>45</v>
      </c>
      <c r="E360" s="26" t="s">
        <v>46</v>
      </c>
      <c r="F360" s="27">
        <v>20</v>
      </c>
      <c r="G360" s="27">
        <v>1.14</v>
      </c>
      <c r="H360" s="27">
        <v>0.22</v>
      </c>
      <c r="I360" s="27">
        <v>7.44</v>
      </c>
      <c r="J360" s="27">
        <v>36.26</v>
      </c>
      <c r="K360" s="51">
        <v>120</v>
      </c>
      <c r="L360" s="27">
        <v>0.57</v>
      </c>
    </row>
    <row r="361" ht="15" spans="1:12">
      <c r="A361" s="22"/>
      <c r="B361" s="23"/>
      <c r="C361" s="24"/>
      <c r="D361" s="28" t="s">
        <v>47</v>
      </c>
      <c r="E361" s="26" t="s">
        <v>29</v>
      </c>
      <c r="F361" s="27">
        <v>200</v>
      </c>
      <c r="G361" s="27">
        <v>0</v>
      </c>
      <c r="H361" s="27">
        <v>0</v>
      </c>
      <c r="I361" s="27">
        <v>6</v>
      </c>
      <c r="J361" s="27">
        <v>14</v>
      </c>
      <c r="K361" s="51">
        <v>114</v>
      </c>
      <c r="L361" s="27">
        <v>1.16</v>
      </c>
    </row>
    <row r="362" ht="15" spans="1:12">
      <c r="A362" s="22"/>
      <c r="B362" s="23"/>
      <c r="C362" s="24"/>
      <c r="D362" s="28"/>
      <c r="E362" s="26"/>
      <c r="F362" s="27"/>
      <c r="G362" s="27"/>
      <c r="H362" s="27"/>
      <c r="I362" s="27"/>
      <c r="J362" s="27"/>
      <c r="K362" s="51"/>
      <c r="L362" s="27"/>
    </row>
    <row r="363" ht="15" spans="1:12">
      <c r="A363" s="22"/>
      <c r="B363" s="23"/>
      <c r="C363" s="24"/>
      <c r="D363" s="28"/>
      <c r="E363" s="26"/>
      <c r="F363" s="27"/>
      <c r="G363" s="27"/>
      <c r="H363" s="27"/>
      <c r="I363" s="27"/>
      <c r="J363" s="27"/>
      <c r="K363" s="51"/>
      <c r="L363" s="27"/>
    </row>
    <row r="364" ht="15" spans="1:12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51"/>
      <c r="L364" s="27"/>
    </row>
    <row r="365" ht="15" spans="1:12">
      <c r="A365" s="22"/>
      <c r="B365" s="23"/>
      <c r="C365" s="24"/>
      <c r="D365" s="25"/>
      <c r="E365" s="26"/>
      <c r="F365" s="27"/>
      <c r="G365" s="27"/>
      <c r="H365" s="27"/>
      <c r="I365" s="27"/>
      <c r="J365" s="27"/>
      <c r="K365" s="51"/>
      <c r="L365" s="27"/>
    </row>
    <row r="366" ht="15" spans="1:12">
      <c r="A366" s="29"/>
      <c r="B366" s="30"/>
      <c r="C366" s="31"/>
      <c r="D366" s="32" t="s">
        <v>34</v>
      </c>
      <c r="E366" s="33"/>
      <c r="F366" s="34">
        <f>SUM(F354:F365)</f>
        <v>750</v>
      </c>
      <c r="G366" s="34">
        <f t="shared" ref="G366:J366" si="119">SUM(G354:G365)</f>
        <v>34.27</v>
      </c>
      <c r="H366" s="34">
        <f t="shared" si="119"/>
        <v>44.43</v>
      </c>
      <c r="I366" s="34">
        <f t="shared" si="119"/>
        <v>58.7</v>
      </c>
      <c r="J366" s="34">
        <f t="shared" si="119"/>
        <v>770.8</v>
      </c>
      <c r="K366" s="52"/>
      <c r="L366" s="34">
        <f t="shared" ref="L366" si="120">SUM(L354:L365)</f>
        <v>70.26</v>
      </c>
    </row>
    <row r="367" ht="13.5" spans="1:12">
      <c r="A367" s="38">
        <f>A343</f>
        <v>3</v>
      </c>
      <c r="B367" s="39">
        <f>B343</f>
        <v>5</v>
      </c>
      <c r="C367" s="40" t="s">
        <v>49</v>
      </c>
      <c r="D367" s="41"/>
      <c r="E367" s="42"/>
      <c r="F367" s="43">
        <f>F353+F366</f>
        <v>1300</v>
      </c>
      <c r="G367" s="43">
        <f t="shared" ref="G367:J367" si="121">G353+G366</f>
        <v>57.67</v>
      </c>
      <c r="H367" s="43">
        <f t="shared" si="121"/>
        <v>66.43</v>
      </c>
      <c r="I367" s="43">
        <f t="shared" si="121"/>
        <v>102</v>
      </c>
      <c r="J367" s="43">
        <f t="shared" si="121"/>
        <v>1241.01</v>
      </c>
      <c r="K367" s="43"/>
      <c r="L367" s="43">
        <f t="shared" ref="L367:N367" si="122">L353+L366</f>
        <v>155.03</v>
      </c>
    </row>
    <row r="368" ht="15" spans="1:12">
      <c r="A368" s="16">
        <v>4</v>
      </c>
      <c r="B368" s="17">
        <v>1</v>
      </c>
      <c r="C368" s="18" t="s">
        <v>25</v>
      </c>
      <c r="D368" s="19" t="s">
        <v>26</v>
      </c>
      <c r="E368" s="20" t="s">
        <v>119</v>
      </c>
      <c r="F368" s="21">
        <v>205</v>
      </c>
      <c r="G368" s="21">
        <v>4</v>
      </c>
      <c r="H368" s="21">
        <v>4</v>
      </c>
      <c r="I368" s="21">
        <v>14</v>
      </c>
      <c r="J368" s="21">
        <v>112</v>
      </c>
      <c r="K368" s="50">
        <v>59</v>
      </c>
      <c r="L368" s="21">
        <v>18.22</v>
      </c>
    </row>
    <row r="369" ht="15" spans="1:12">
      <c r="A369" s="22"/>
      <c r="B369" s="23"/>
      <c r="C369" s="24"/>
      <c r="D369" s="25" t="s">
        <v>28</v>
      </c>
      <c r="E369" s="26" t="s">
        <v>67</v>
      </c>
      <c r="F369" s="27">
        <v>200</v>
      </c>
      <c r="G369" s="27">
        <v>0</v>
      </c>
      <c r="H369" s="27">
        <v>0</v>
      </c>
      <c r="I369" s="27">
        <v>6</v>
      </c>
      <c r="J369" s="27">
        <v>14</v>
      </c>
      <c r="K369" s="51">
        <v>114</v>
      </c>
      <c r="L369" s="27">
        <v>1.16</v>
      </c>
    </row>
    <row r="370" ht="15" spans="1:12">
      <c r="A370" s="22"/>
      <c r="B370" s="23"/>
      <c r="C370" s="24"/>
      <c r="D370" s="28" t="s">
        <v>30</v>
      </c>
      <c r="E370" s="26" t="s">
        <v>31</v>
      </c>
      <c r="F370" s="27">
        <v>20</v>
      </c>
      <c r="G370" s="27">
        <v>1.8</v>
      </c>
      <c r="H370" s="27">
        <v>0.68</v>
      </c>
      <c r="I370" s="27">
        <v>12.28</v>
      </c>
      <c r="J370" s="27">
        <v>63.05</v>
      </c>
      <c r="K370" s="51">
        <v>121</v>
      </c>
      <c r="L370" s="27">
        <v>0.72</v>
      </c>
    </row>
    <row r="371" ht="15" spans="1:12">
      <c r="A371" s="22"/>
      <c r="B371" s="23"/>
      <c r="C371" s="24"/>
      <c r="D371" s="28" t="s">
        <v>32</v>
      </c>
      <c r="E371" s="26" t="s">
        <v>120</v>
      </c>
      <c r="F371" s="27">
        <v>90</v>
      </c>
      <c r="G371" s="27">
        <v>4</v>
      </c>
      <c r="H371" s="27">
        <v>16</v>
      </c>
      <c r="I371" s="27">
        <v>30</v>
      </c>
      <c r="J371" s="27">
        <v>281.02</v>
      </c>
      <c r="K371" s="51">
        <v>301</v>
      </c>
      <c r="L371" s="27">
        <v>22.78</v>
      </c>
    </row>
    <row r="372" ht="15" spans="1:12">
      <c r="A372" s="22"/>
      <c r="B372" s="23"/>
      <c r="C372" s="24"/>
      <c r="D372" s="28" t="s">
        <v>42</v>
      </c>
      <c r="E372" s="26" t="s">
        <v>121</v>
      </c>
      <c r="F372" s="27">
        <v>190</v>
      </c>
      <c r="G372" s="27">
        <v>4</v>
      </c>
      <c r="H372" s="27">
        <v>7</v>
      </c>
      <c r="I372" s="27">
        <v>41</v>
      </c>
      <c r="J372" s="27">
        <v>287</v>
      </c>
      <c r="K372" s="51" t="s">
        <v>55</v>
      </c>
      <c r="L372" s="27">
        <v>27.4</v>
      </c>
    </row>
    <row r="373" ht="15" spans="1:12">
      <c r="A373" s="22"/>
      <c r="B373" s="23"/>
      <c r="C373" s="24"/>
      <c r="D373" s="28"/>
      <c r="E373" s="26"/>
      <c r="F373" s="27"/>
      <c r="G373" s="27"/>
      <c r="H373" s="27"/>
      <c r="I373" s="27"/>
      <c r="J373" s="27"/>
      <c r="K373" s="51"/>
      <c r="L373" s="27"/>
    </row>
    <row r="374" ht="15" spans="1:12">
      <c r="A374" s="22"/>
      <c r="B374" s="23"/>
      <c r="C374" s="24"/>
      <c r="D374" s="28"/>
      <c r="E374" s="26"/>
      <c r="F374" s="27"/>
      <c r="G374" s="27"/>
      <c r="H374" s="27"/>
      <c r="I374" s="27"/>
      <c r="J374" s="27"/>
      <c r="K374" s="51"/>
      <c r="L374" s="27"/>
    </row>
    <row r="375" ht="15" spans="1:12">
      <c r="A375" s="22"/>
      <c r="B375" s="23"/>
      <c r="C375" s="24"/>
      <c r="D375" s="28"/>
      <c r="E375" s="26"/>
      <c r="F375" s="27"/>
      <c r="G375" s="27"/>
      <c r="H375" s="27"/>
      <c r="I375" s="27"/>
      <c r="J375" s="27"/>
      <c r="K375" s="51"/>
      <c r="L375" s="27"/>
    </row>
    <row r="376" ht="15" spans="1:12">
      <c r="A376" s="22"/>
      <c r="B376" s="23"/>
      <c r="C376" s="24"/>
      <c r="D376" s="25"/>
      <c r="E376" s="26"/>
      <c r="F376" s="27"/>
      <c r="G376" s="27"/>
      <c r="H376" s="27"/>
      <c r="I376" s="27"/>
      <c r="J376" s="27"/>
      <c r="K376" s="51"/>
      <c r="L376" s="27"/>
    </row>
    <row r="377" ht="15" spans="1:12">
      <c r="A377" s="22"/>
      <c r="B377" s="23"/>
      <c r="C377" s="24"/>
      <c r="D377" s="25"/>
      <c r="E377" s="26"/>
      <c r="F377" s="27"/>
      <c r="G377" s="27"/>
      <c r="H377" s="27"/>
      <c r="I377" s="27"/>
      <c r="J377" s="27"/>
      <c r="K377" s="51"/>
      <c r="L377" s="27"/>
    </row>
    <row r="378" ht="15" spans="1:12">
      <c r="A378" s="29"/>
      <c r="B378" s="30"/>
      <c r="C378" s="31"/>
      <c r="D378" s="32" t="s">
        <v>34</v>
      </c>
      <c r="E378" s="33"/>
      <c r="F378" s="34">
        <f>SUM(F368:F377)</f>
        <v>705</v>
      </c>
      <c r="G378" s="34">
        <f>SUM(G368:G377)</f>
        <v>13.8</v>
      </c>
      <c r="H378" s="34">
        <f t="shared" ref="H378:J378" si="123">SUM(H368:H377)</f>
        <v>27.68</v>
      </c>
      <c r="I378" s="34">
        <f t="shared" si="123"/>
        <v>103.28</v>
      </c>
      <c r="J378" s="34">
        <f t="shared" si="123"/>
        <v>757.07</v>
      </c>
      <c r="K378" s="52"/>
      <c r="L378" s="34">
        <f t="shared" ref="L378" si="124">SUM(L368:L377)</f>
        <v>70.28</v>
      </c>
    </row>
    <row r="379" ht="15" spans="1:12">
      <c r="A379" s="35">
        <v>4</v>
      </c>
      <c r="B379" s="36">
        <f>B368</f>
        <v>1</v>
      </c>
      <c r="C379" s="37" t="s">
        <v>35</v>
      </c>
      <c r="D379" s="28" t="s">
        <v>32</v>
      </c>
      <c r="E379" s="26" t="s">
        <v>71</v>
      </c>
      <c r="F379" s="27">
        <v>150</v>
      </c>
      <c r="G379" s="27">
        <v>0.4</v>
      </c>
      <c r="H379" s="27">
        <v>0</v>
      </c>
      <c r="I379" s="27">
        <v>11.3</v>
      </c>
      <c r="J379" s="27">
        <v>46</v>
      </c>
      <c r="K379" s="51">
        <v>24</v>
      </c>
      <c r="L379" s="27">
        <v>19.6</v>
      </c>
    </row>
    <row r="380" ht="15" spans="1:12">
      <c r="A380" s="22"/>
      <c r="B380" s="23"/>
      <c r="C380" s="24"/>
      <c r="D380" s="28" t="s">
        <v>37</v>
      </c>
      <c r="E380" s="26" t="s">
        <v>72</v>
      </c>
      <c r="F380" s="27">
        <v>200</v>
      </c>
      <c r="G380" s="27">
        <v>3</v>
      </c>
      <c r="H380" s="27">
        <v>3</v>
      </c>
      <c r="I380" s="27">
        <v>6</v>
      </c>
      <c r="J380" s="27">
        <v>63.23</v>
      </c>
      <c r="K380" s="51">
        <v>138</v>
      </c>
      <c r="L380" s="27">
        <v>13.17</v>
      </c>
    </row>
    <row r="381" ht="15" spans="1:12">
      <c r="A381" s="22"/>
      <c r="B381" s="23"/>
      <c r="C381" s="24"/>
      <c r="D381" s="28" t="s">
        <v>39</v>
      </c>
      <c r="E381" s="26" t="s">
        <v>122</v>
      </c>
      <c r="F381" s="27">
        <v>90</v>
      </c>
      <c r="G381" s="27">
        <v>18</v>
      </c>
      <c r="H381" s="27">
        <v>15</v>
      </c>
      <c r="I381" s="27">
        <v>2</v>
      </c>
      <c r="J381" s="27">
        <v>211.63</v>
      </c>
      <c r="K381" s="51">
        <v>177</v>
      </c>
      <c r="L381" s="27">
        <v>29.8</v>
      </c>
    </row>
    <row r="382" ht="15" spans="1:12">
      <c r="A382" s="22"/>
      <c r="B382" s="23"/>
      <c r="C382" s="24"/>
      <c r="D382" s="28" t="s">
        <v>41</v>
      </c>
      <c r="E382" s="26" t="s">
        <v>123</v>
      </c>
      <c r="F382" s="27">
        <v>150</v>
      </c>
      <c r="G382" s="27">
        <v>2</v>
      </c>
      <c r="H382" s="27">
        <v>3</v>
      </c>
      <c r="I382" s="27">
        <v>16</v>
      </c>
      <c r="J382" s="27">
        <v>104.4</v>
      </c>
      <c r="K382" s="51">
        <v>55</v>
      </c>
      <c r="L382" s="27">
        <v>7.56</v>
      </c>
    </row>
    <row r="383" ht="15" spans="1:12">
      <c r="A383" s="22"/>
      <c r="B383" s="23"/>
      <c r="C383" s="24"/>
      <c r="D383" s="28" t="s">
        <v>42</v>
      </c>
      <c r="E383" s="26"/>
      <c r="F383" s="27"/>
      <c r="G383" s="27"/>
      <c r="H383" s="27"/>
      <c r="I383" s="27"/>
      <c r="J383" s="27"/>
      <c r="K383" s="51"/>
      <c r="L383" s="27"/>
    </row>
    <row r="384" ht="15" spans="1:12">
      <c r="A384" s="22"/>
      <c r="B384" s="23"/>
      <c r="C384" s="24"/>
      <c r="D384" s="28" t="s">
        <v>43</v>
      </c>
      <c r="E384" s="26" t="s">
        <v>44</v>
      </c>
      <c r="F384" s="27">
        <v>30</v>
      </c>
      <c r="G384" s="27">
        <v>2.13</v>
      </c>
      <c r="H384" s="27">
        <v>0.21</v>
      </c>
      <c r="I384" s="27">
        <v>13.26</v>
      </c>
      <c r="J384" s="27">
        <v>72</v>
      </c>
      <c r="K384" s="51">
        <v>119</v>
      </c>
      <c r="L384" s="27">
        <v>0.66</v>
      </c>
    </row>
    <row r="385" ht="15" spans="1:12">
      <c r="A385" s="22"/>
      <c r="B385" s="23"/>
      <c r="C385" s="24"/>
      <c r="D385" s="28" t="s">
        <v>45</v>
      </c>
      <c r="E385" s="26" t="s">
        <v>46</v>
      </c>
      <c r="F385" s="27">
        <v>20</v>
      </c>
      <c r="G385" s="27">
        <v>5.7</v>
      </c>
      <c r="H385" s="27">
        <v>1.1</v>
      </c>
      <c r="I385" s="27">
        <v>37.2</v>
      </c>
      <c r="J385" s="27">
        <v>181.3</v>
      </c>
      <c r="K385" s="51">
        <v>120</v>
      </c>
      <c r="L385" s="27">
        <v>0.57</v>
      </c>
    </row>
    <row r="386" ht="15" spans="1:12">
      <c r="A386" s="22"/>
      <c r="B386" s="23"/>
      <c r="C386" s="24"/>
      <c r="D386" s="28" t="s">
        <v>47</v>
      </c>
      <c r="E386" s="26" t="s">
        <v>124</v>
      </c>
      <c r="F386" s="27">
        <v>200</v>
      </c>
      <c r="G386" s="27">
        <v>0</v>
      </c>
      <c r="H386" s="27">
        <v>0</v>
      </c>
      <c r="I386" s="27">
        <v>7</v>
      </c>
      <c r="J386" s="27">
        <v>29</v>
      </c>
      <c r="K386" s="51">
        <v>104</v>
      </c>
      <c r="L386" s="27">
        <v>3.09</v>
      </c>
    </row>
    <row r="387" ht="15" spans="1:12">
      <c r="A387" s="22"/>
      <c r="B387" s="23"/>
      <c r="C387" s="24"/>
      <c r="D387" s="28"/>
      <c r="E387" s="26"/>
      <c r="F387" s="27"/>
      <c r="G387" s="27"/>
      <c r="H387" s="27"/>
      <c r="I387" s="27"/>
      <c r="J387" s="27"/>
      <c r="K387" s="51"/>
      <c r="L387" s="27"/>
    </row>
    <row r="388" ht="15" spans="1:12">
      <c r="A388" s="22"/>
      <c r="B388" s="23"/>
      <c r="C388" s="24"/>
      <c r="D388" s="28"/>
      <c r="E388" s="26"/>
      <c r="F388" s="27"/>
      <c r="G388" s="27"/>
      <c r="H388" s="27"/>
      <c r="I388" s="27"/>
      <c r="J388" s="27"/>
      <c r="K388" s="51"/>
      <c r="L388" s="27"/>
    </row>
    <row r="389" ht="15" spans="1:12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51"/>
      <c r="L389" s="27"/>
    </row>
    <row r="390" ht="15" spans="1:12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51"/>
      <c r="L390" s="27"/>
    </row>
    <row r="391" ht="15" spans="1:12">
      <c r="A391" s="29"/>
      <c r="B391" s="30"/>
      <c r="C391" s="31"/>
      <c r="D391" s="32" t="s">
        <v>34</v>
      </c>
      <c r="E391" s="33"/>
      <c r="F391" s="34">
        <f>SUM(F379:F390)</f>
        <v>840</v>
      </c>
      <c r="G391" s="34">
        <f t="shared" ref="G391:J391" si="125">SUM(G379:G390)</f>
        <v>31.23</v>
      </c>
      <c r="H391" s="34">
        <f t="shared" si="125"/>
        <v>22.31</v>
      </c>
      <c r="I391" s="34">
        <f t="shared" si="125"/>
        <v>92.76</v>
      </c>
      <c r="J391" s="34">
        <f t="shared" si="125"/>
        <v>707.56</v>
      </c>
      <c r="K391" s="52"/>
      <c r="L391" s="34">
        <f t="shared" ref="L391" si="126">SUM(L379:L390)</f>
        <v>74.45</v>
      </c>
    </row>
    <row r="392" ht="13.5" spans="1:12">
      <c r="A392" s="38">
        <f>A368</f>
        <v>4</v>
      </c>
      <c r="B392" s="39">
        <f>B368</f>
        <v>1</v>
      </c>
      <c r="C392" s="40" t="s">
        <v>49</v>
      </c>
      <c r="D392" s="41"/>
      <c r="E392" s="42"/>
      <c r="F392" s="43">
        <f>F378+F391</f>
        <v>1545</v>
      </c>
      <c r="G392" s="43">
        <f t="shared" ref="G392:J392" si="127">G378+G391</f>
        <v>45.03</v>
      </c>
      <c r="H392" s="43">
        <f t="shared" si="127"/>
        <v>49.99</v>
      </c>
      <c r="I392" s="43">
        <f t="shared" si="127"/>
        <v>196.04</v>
      </c>
      <c r="J392" s="43">
        <f t="shared" si="127"/>
        <v>1464.63</v>
      </c>
      <c r="K392" s="43"/>
      <c r="L392" s="43">
        <f t="shared" ref="L392:N392" si="128">L378+L391</f>
        <v>144.73</v>
      </c>
    </row>
    <row r="393" ht="15" spans="1:12">
      <c r="A393" s="44">
        <v>4</v>
      </c>
      <c r="B393" s="23">
        <v>2</v>
      </c>
      <c r="C393" s="18" t="s">
        <v>25</v>
      </c>
      <c r="D393" s="19" t="s">
        <v>26</v>
      </c>
      <c r="E393" s="20" t="s">
        <v>80</v>
      </c>
      <c r="F393" s="21">
        <v>150</v>
      </c>
      <c r="G393" s="21">
        <v>3</v>
      </c>
      <c r="H393" s="21">
        <v>3</v>
      </c>
      <c r="I393" s="21">
        <v>27</v>
      </c>
      <c r="J393" s="21">
        <v>148</v>
      </c>
      <c r="K393" s="50">
        <v>53</v>
      </c>
      <c r="L393" s="21">
        <v>12.91</v>
      </c>
    </row>
    <row r="394" ht="15" spans="1:12">
      <c r="A394" s="44"/>
      <c r="B394" s="23"/>
      <c r="C394" s="24"/>
      <c r="D394" s="25" t="s">
        <v>28</v>
      </c>
      <c r="E394" s="26" t="s">
        <v>86</v>
      </c>
      <c r="F394" s="27">
        <v>200</v>
      </c>
      <c r="G394" s="27">
        <v>0</v>
      </c>
      <c r="H394" s="27">
        <v>0</v>
      </c>
      <c r="I394" s="27">
        <v>2</v>
      </c>
      <c r="J394" s="27">
        <v>41.2</v>
      </c>
      <c r="K394" s="51">
        <v>95</v>
      </c>
      <c r="L394" s="27">
        <v>5.07</v>
      </c>
    </row>
    <row r="395" ht="15" spans="1:12">
      <c r="A395" s="44"/>
      <c r="B395" s="23"/>
      <c r="C395" s="24"/>
      <c r="D395" s="28" t="s">
        <v>30</v>
      </c>
      <c r="E395" s="26" t="s">
        <v>44</v>
      </c>
      <c r="F395" s="27">
        <v>20</v>
      </c>
      <c r="G395" s="27">
        <v>2.13</v>
      </c>
      <c r="H395" s="27">
        <v>0.21</v>
      </c>
      <c r="I395" s="27">
        <v>13.26</v>
      </c>
      <c r="J395" s="27">
        <v>72</v>
      </c>
      <c r="K395" s="51">
        <v>119</v>
      </c>
      <c r="L395" s="27">
        <v>0.44</v>
      </c>
    </row>
    <row r="396" ht="15" spans="1:12">
      <c r="A396" s="44"/>
      <c r="B396" s="23"/>
      <c r="C396" s="24"/>
      <c r="D396" s="28" t="s">
        <v>45</v>
      </c>
      <c r="E396" s="26" t="s">
        <v>46</v>
      </c>
      <c r="F396" s="27">
        <v>20</v>
      </c>
      <c r="G396" s="27">
        <v>5.7</v>
      </c>
      <c r="H396" s="27">
        <v>1.1</v>
      </c>
      <c r="I396" s="27">
        <v>37.2</v>
      </c>
      <c r="J396" s="27">
        <v>181.3</v>
      </c>
      <c r="K396" s="51">
        <v>120</v>
      </c>
      <c r="L396" s="27">
        <v>0.57</v>
      </c>
    </row>
    <row r="397" ht="15" spans="1:12">
      <c r="A397" s="44"/>
      <c r="B397" s="23"/>
      <c r="C397" s="24"/>
      <c r="D397" s="28" t="s">
        <v>32</v>
      </c>
      <c r="E397" s="26" t="s">
        <v>71</v>
      </c>
      <c r="F397" s="27">
        <v>150</v>
      </c>
      <c r="G397" s="27">
        <v>0.4</v>
      </c>
      <c r="H397" s="27">
        <v>0</v>
      </c>
      <c r="I397" s="27">
        <v>11.3</v>
      </c>
      <c r="J397" s="27">
        <v>46</v>
      </c>
      <c r="K397" s="51">
        <v>24</v>
      </c>
      <c r="L397" s="27">
        <v>19.6</v>
      </c>
    </row>
    <row r="398" ht="15" spans="1:12">
      <c r="A398" s="44"/>
      <c r="B398" s="23"/>
      <c r="C398" s="24"/>
      <c r="D398" s="28" t="s">
        <v>39</v>
      </c>
      <c r="E398" s="26" t="s">
        <v>113</v>
      </c>
      <c r="F398" s="27">
        <v>90</v>
      </c>
      <c r="G398" s="27">
        <v>17</v>
      </c>
      <c r="H398" s="27">
        <v>30</v>
      </c>
      <c r="I398" s="27">
        <v>4</v>
      </c>
      <c r="J398" s="27">
        <v>355.03</v>
      </c>
      <c r="K398" s="51">
        <v>125</v>
      </c>
      <c r="L398" s="27">
        <v>34.83</v>
      </c>
    </row>
    <row r="399" ht="15" spans="1:12">
      <c r="A399" s="44"/>
      <c r="B399" s="23"/>
      <c r="C399" s="24"/>
      <c r="D399" s="28"/>
      <c r="E399" s="26"/>
      <c r="F399" s="27"/>
      <c r="G399" s="27"/>
      <c r="H399" s="27"/>
      <c r="I399" s="27"/>
      <c r="J399" s="27"/>
      <c r="K399" s="51"/>
      <c r="L399" s="27"/>
    </row>
    <row r="400" ht="15" spans="1:12">
      <c r="A400" s="44"/>
      <c r="B400" s="23"/>
      <c r="C400" s="24"/>
      <c r="D400" s="28"/>
      <c r="E400" s="26"/>
      <c r="F400" s="27"/>
      <c r="G400" s="27"/>
      <c r="H400" s="27"/>
      <c r="I400" s="27"/>
      <c r="J400" s="27"/>
      <c r="K400" s="51"/>
      <c r="L400" s="27"/>
    </row>
    <row r="401" ht="15" spans="1:12">
      <c r="A401" s="44"/>
      <c r="B401" s="23"/>
      <c r="C401" s="24"/>
      <c r="D401" s="25"/>
      <c r="E401" s="26"/>
      <c r="F401" s="27"/>
      <c r="G401" s="27"/>
      <c r="H401" s="27"/>
      <c r="I401" s="27"/>
      <c r="J401" s="27"/>
      <c r="K401" s="51"/>
      <c r="L401" s="27"/>
    </row>
    <row r="402" ht="15" spans="1:12">
      <c r="A402" s="44"/>
      <c r="B402" s="23"/>
      <c r="C402" s="24"/>
      <c r="D402" s="25"/>
      <c r="E402" s="26"/>
      <c r="F402" s="27"/>
      <c r="G402" s="27"/>
      <c r="H402" s="27"/>
      <c r="I402" s="27"/>
      <c r="J402" s="27"/>
      <c r="K402" s="51"/>
      <c r="L402" s="27"/>
    </row>
    <row r="403" ht="15" spans="1:12">
      <c r="A403" s="45"/>
      <c r="B403" s="30"/>
      <c r="C403" s="31"/>
      <c r="D403" s="32" t="s">
        <v>34</v>
      </c>
      <c r="E403" s="33"/>
      <c r="F403" s="34">
        <f>SUM(F393:F402)</f>
        <v>630</v>
      </c>
      <c r="G403" s="34">
        <f t="shared" ref="G403:J403" si="129">SUM(G393:G402)</f>
        <v>28.23</v>
      </c>
      <c r="H403" s="34">
        <f t="shared" si="129"/>
        <v>34.31</v>
      </c>
      <c r="I403" s="34">
        <f t="shared" si="129"/>
        <v>94.76</v>
      </c>
      <c r="J403" s="34">
        <f t="shared" si="129"/>
        <v>843.53</v>
      </c>
      <c r="K403" s="52"/>
      <c r="L403" s="34">
        <f t="shared" ref="L403" si="130">SUM(L393:L402)</f>
        <v>73.42</v>
      </c>
    </row>
    <row r="404" ht="15" spans="1:12">
      <c r="A404" s="36">
        <v>4</v>
      </c>
      <c r="B404" s="36">
        <f>B393</f>
        <v>2</v>
      </c>
      <c r="C404" s="37" t="s">
        <v>35</v>
      </c>
      <c r="D404" s="28" t="s">
        <v>32</v>
      </c>
      <c r="E404" s="26" t="s">
        <v>61</v>
      </c>
      <c r="F404" s="27">
        <v>60</v>
      </c>
      <c r="G404" s="27">
        <v>2</v>
      </c>
      <c r="H404" s="27">
        <v>9</v>
      </c>
      <c r="I404" s="27">
        <v>9</v>
      </c>
      <c r="J404" s="27">
        <v>122</v>
      </c>
      <c r="K404" s="51">
        <v>135</v>
      </c>
      <c r="L404" s="27">
        <v>9.09</v>
      </c>
    </row>
    <row r="405" ht="15" spans="1:12">
      <c r="A405" s="44"/>
      <c r="B405" s="23"/>
      <c r="C405" s="24"/>
      <c r="D405" s="28" t="s">
        <v>37</v>
      </c>
      <c r="E405" s="26" t="s">
        <v>125</v>
      </c>
      <c r="F405" s="27">
        <v>200</v>
      </c>
      <c r="G405" s="27">
        <v>3</v>
      </c>
      <c r="H405" s="27">
        <v>3</v>
      </c>
      <c r="I405" s="27">
        <v>4</v>
      </c>
      <c r="J405" s="27">
        <v>59.19</v>
      </c>
      <c r="K405" s="51">
        <v>196</v>
      </c>
      <c r="L405" s="27">
        <v>20.45</v>
      </c>
    </row>
    <row r="406" ht="15" spans="1:12">
      <c r="A406" s="44"/>
      <c r="B406" s="23"/>
      <c r="C406" s="24"/>
      <c r="D406" s="28" t="s">
        <v>39</v>
      </c>
      <c r="E406" s="26" t="s">
        <v>73</v>
      </c>
      <c r="F406" s="27">
        <v>90</v>
      </c>
      <c r="G406" s="27">
        <v>18</v>
      </c>
      <c r="H406" s="27">
        <v>30</v>
      </c>
      <c r="I406" s="27">
        <v>4</v>
      </c>
      <c r="J406" s="27">
        <v>368</v>
      </c>
      <c r="K406" s="51">
        <v>89</v>
      </c>
      <c r="L406" s="27">
        <v>30.37</v>
      </c>
    </row>
    <row r="407" ht="15" spans="1:12">
      <c r="A407" s="44"/>
      <c r="B407" s="23"/>
      <c r="C407" s="24"/>
      <c r="D407" s="28" t="s">
        <v>41</v>
      </c>
      <c r="E407" s="26" t="s">
        <v>74</v>
      </c>
      <c r="F407" s="27">
        <v>150</v>
      </c>
      <c r="G407" s="27">
        <v>5</v>
      </c>
      <c r="H407" s="27">
        <v>3</v>
      </c>
      <c r="I407" s="27">
        <v>23</v>
      </c>
      <c r="J407" s="27">
        <v>140</v>
      </c>
      <c r="K407" s="51">
        <v>54</v>
      </c>
      <c r="L407" s="27">
        <v>7.47</v>
      </c>
    </row>
    <row r="408" ht="15" spans="1:12">
      <c r="A408" s="44"/>
      <c r="B408" s="23"/>
      <c r="C408" s="24"/>
      <c r="D408" s="28" t="s">
        <v>42</v>
      </c>
      <c r="E408" s="26"/>
      <c r="F408" s="27"/>
      <c r="G408" s="27"/>
      <c r="H408" s="27"/>
      <c r="I408" s="27"/>
      <c r="J408" s="27"/>
      <c r="K408" s="51"/>
      <c r="L408" s="27"/>
    </row>
    <row r="409" ht="15" spans="1:12">
      <c r="A409" s="44"/>
      <c r="B409" s="23"/>
      <c r="C409" s="24"/>
      <c r="D409" s="28" t="s">
        <v>43</v>
      </c>
      <c r="E409" s="26" t="s">
        <v>44</v>
      </c>
      <c r="F409" s="27">
        <v>30</v>
      </c>
      <c r="G409" s="27">
        <v>2.13</v>
      </c>
      <c r="H409" s="27">
        <v>0.21</v>
      </c>
      <c r="I409" s="27">
        <v>13.26</v>
      </c>
      <c r="J409" s="27">
        <v>72</v>
      </c>
      <c r="K409" s="51">
        <v>119</v>
      </c>
      <c r="L409" s="27">
        <v>0.66</v>
      </c>
    </row>
    <row r="410" ht="15" spans="1:12">
      <c r="A410" s="44"/>
      <c r="B410" s="23"/>
      <c r="C410" s="24"/>
      <c r="D410" s="28" t="s">
        <v>45</v>
      </c>
      <c r="E410" s="26" t="s">
        <v>46</v>
      </c>
      <c r="F410" s="27">
        <v>20</v>
      </c>
      <c r="G410" s="27">
        <v>5.7</v>
      </c>
      <c r="H410" s="27">
        <v>1.1</v>
      </c>
      <c r="I410" s="27">
        <v>37.2</v>
      </c>
      <c r="J410" s="27">
        <v>181.3</v>
      </c>
      <c r="K410" s="51">
        <v>120</v>
      </c>
      <c r="L410" s="27">
        <v>0.57</v>
      </c>
    </row>
    <row r="411" ht="15" spans="1:12">
      <c r="A411" s="44"/>
      <c r="B411" s="23"/>
      <c r="C411" s="24"/>
      <c r="D411" s="28" t="s">
        <v>47</v>
      </c>
      <c r="E411" s="26" t="s">
        <v>60</v>
      </c>
      <c r="F411" s="27">
        <v>200</v>
      </c>
      <c r="G411" s="27">
        <v>0</v>
      </c>
      <c r="H411" s="27">
        <v>0</v>
      </c>
      <c r="I411" s="27">
        <v>6</v>
      </c>
      <c r="J411" s="27">
        <v>26</v>
      </c>
      <c r="K411" s="51">
        <v>216</v>
      </c>
      <c r="L411" s="27">
        <v>7.48</v>
      </c>
    </row>
    <row r="412" ht="15" spans="1:12">
      <c r="A412" s="44"/>
      <c r="B412" s="23"/>
      <c r="C412" s="24"/>
      <c r="D412" s="28"/>
      <c r="E412" s="26"/>
      <c r="F412" s="27"/>
      <c r="G412" s="27"/>
      <c r="H412" s="27"/>
      <c r="I412" s="27"/>
      <c r="J412" s="27"/>
      <c r="K412" s="51"/>
      <c r="L412" s="27"/>
    </row>
    <row r="413" ht="15" spans="1:12">
      <c r="A413" s="44"/>
      <c r="B413" s="23"/>
      <c r="C413" s="24"/>
      <c r="D413" s="28"/>
      <c r="E413" s="26"/>
      <c r="F413" s="27"/>
      <c r="G413" s="27"/>
      <c r="H413" s="27"/>
      <c r="I413" s="27"/>
      <c r="J413" s="27"/>
      <c r="K413" s="51"/>
      <c r="L413" s="27"/>
    </row>
    <row r="414" ht="15" spans="1:12">
      <c r="A414" s="44"/>
      <c r="B414" s="23"/>
      <c r="C414" s="24"/>
      <c r="D414" s="25"/>
      <c r="E414" s="26"/>
      <c r="F414" s="27"/>
      <c r="G414" s="27"/>
      <c r="H414" s="27"/>
      <c r="I414" s="27"/>
      <c r="J414" s="27"/>
      <c r="K414" s="51"/>
      <c r="L414" s="27"/>
    </row>
    <row r="415" ht="15" spans="1:12">
      <c r="A415" s="44"/>
      <c r="B415" s="23"/>
      <c r="C415" s="24"/>
      <c r="D415" s="25"/>
      <c r="E415" s="26"/>
      <c r="F415" s="27"/>
      <c r="G415" s="27"/>
      <c r="H415" s="27"/>
      <c r="I415" s="27"/>
      <c r="J415" s="27"/>
      <c r="K415" s="51"/>
      <c r="L415" s="27"/>
    </row>
    <row r="416" ht="15" spans="1:12">
      <c r="A416" s="45"/>
      <c r="B416" s="30"/>
      <c r="C416" s="31"/>
      <c r="D416" s="32" t="s">
        <v>34</v>
      </c>
      <c r="E416" s="33"/>
      <c r="F416" s="34">
        <f>SUM(F404:F415)</f>
        <v>750</v>
      </c>
      <c r="G416" s="34">
        <f t="shared" ref="G416:J416" si="131">SUM(G404:G415)</f>
        <v>35.83</v>
      </c>
      <c r="H416" s="34">
        <f t="shared" si="131"/>
        <v>46.31</v>
      </c>
      <c r="I416" s="34">
        <f t="shared" si="131"/>
        <v>96.46</v>
      </c>
      <c r="J416" s="34">
        <f t="shared" si="131"/>
        <v>968.49</v>
      </c>
      <c r="K416" s="52"/>
      <c r="L416" s="34">
        <f t="shared" ref="L416" si="132">SUM(L404:L415)</f>
        <v>76.09</v>
      </c>
    </row>
    <row r="417" ht="13.5" spans="1:12">
      <c r="A417" s="46">
        <f>A393</f>
        <v>4</v>
      </c>
      <c r="B417" s="46">
        <f>B393</f>
        <v>2</v>
      </c>
      <c r="C417" s="40" t="s">
        <v>49</v>
      </c>
      <c r="D417" s="41"/>
      <c r="E417" s="42"/>
      <c r="F417" s="43">
        <f>F403+F416</f>
        <v>1380</v>
      </c>
      <c r="G417" s="43">
        <f t="shared" ref="G417:J417" si="133">G403+G416</f>
        <v>64.06</v>
      </c>
      <c r="H417" s="43">
        <f t="shared" si="133"/>
        <v>80.62</v>
      </c>
      <c r="I417" s="43">
        <f t="shared" si="133"/>
        <v>191.22</v>
      </c>
      <c r="J417" s="43">
        <f t="shared" si="133"/>
        <v>1812.02</v>
      </c>
      <c r="K417" s="43"/>
      <c r="L417" s="43">
        <f t="shared" ref="L417:N417" si="134">L403+L416</f>
        <v>149.51</v>
      </c>
    </row>
    <row r="418" ht="15" spans="1:12">
      <c r="A418" s="16">
        <v>4</v>
      </c>
      <c r="B418" s="17">
        <v>3</v>
      </c>
      <c r="C418" s="18" t="s">
        <v>25</v>
      </c>
      <c r="D418" s="19" t="s">
        <v>26</v>
      </c>
      <c r="E418" s="20" t="s">
        <v>126</v>
      </c>
      <c r="F418" s="21">
        <v>150</v>
      </c>
      <c r="G418" s="21">
        <v>15</v>
      </c>
      <c r="H418" s="21">
        <v>7</v>
      </c>
      <c r="I418" s="21">
        <v>22</v>
      </c>
      <c r="J418" s="21">
        <v>209.91</v>
      </c>
      <c r="K418" s="50">
        <v>230</v>
      </c>
      <c r="L418" s="21">
        <v>45.62</v>
      </c>
    </row>
    <row r="419" ht="15" spans="1:12">
      <c r="A419" s="22"/>
      <c r="B419" s="23"/>
      <c r="C419" s="24"/>
      <c r="D419" s="25" t="s">
        <v>28</v>
      </c>
      <c r="E419" s="26" t="s">
        <v>69</v>
      </c>
      <c r="F419" s="27">
        <v>200</v>
      </c>
      <c r="G419" s="27">
        <v>0</v>
      </c>
      <c r="H419" s="27">
        <v>4</v>
      </c>
      <c r="I419" s="27">
        <v>15</v>
      </c>
      <c r="J419" s="27">
        <v>15.13</v>
      </c>
      <c r="K419" s="51">
        <v>113</v>
      </c>
      <c r="L419" s="27">
        <v>1.99</v>
      </c>
    </row>
    <row r="420" ht="15" spans="1:12">
      <c r="A420" s="22"/>
      <c r="B420" s="23"/>
      <c r="C420" s="24"/>
      <c r="D420" s="28" t="s">
        <v>30</v>
      </c>
      <c r="E420" s="26" t="s">
        <v>31</v>
      </c>
      <c r="F420" s="27">
        <v>35</v>
      </c>
      <c r="G420" s="27">
        <v>1.8</v>
      </c>
      <c r="H420" s="27">
        <v>0.68</v>
      </c>
      <c r="I420" s="27">
        <v>12.28</v>
      </c>
      <c r="J420" s="27">
        <v>127</v>
      </c>
      <c r="K420" s="51">
        <v>121</v>
      </c>
      <c r="L420" s="27">
        <v>1.25</v>
      </c>
    </row>
    <row r="421" ht="15.75" customHeight="1" spans="1:12">
      <c r="A421" s="22"/>
      <c r="B421" s="23"/>
      <c r="C421" s="24"/>
      <c r="D421" s="28" t="s">
        <v>53</v>
      </c>
      <c r="E421" s="26" t="s">
        <v>54</v>
      </c>
      <c r="F421" s="27">
        <v>17</v>
      </c>
      <c r="G421" s="27">
        <v>0</v>
      </c>
      <c r="H421" s="27">
        <v>0</v>
      </c>
      <c r="I421" s="27">
        <v>0</v>
      </c>
      <c r="J421" s="27">
        <v>72</v>
      </c>
      <c r="K421" s="51" t="s">
        <v>55</v>
      </c>
      <c r="L421" s="27">
        <v>8.4</v>
      </c>
    </row>
    <row r="422" ht="15" spans="1:12">
      <c r="A422" s="22"/>
      <c r="B422" s="23"/>
      <c r="C422" s="24"/>
      <c r="D422" s="28" t="s">
        <v>32</v>
      </c>
      <c r="E422" s="26" t="s">
        <v>70</v>
      </c>
      <c r="F422" s="27">
        <v>150</v>
      </c>
      <c r="G422" s="27">
        <v>0.4</v>
      </c>
      <c r="H422" s="27">
        <v>0</v>
      </c>
      <c r="I422" s="27">
        <v>11.3</v>
      </c>
      <c r="J422" s="27">
        <v>46</v>
      </c>
      <c r="K422" s="51">
        <v>24</v>
      </c>
      <c r="L422" s="27">
        <v>23.84</v>
      </c>
    </row>
    <row r="423" ht="15" spans="1:12">
      <c r="A423" s="22"/>
      <c r="B423" s="23"/>
      <c r="C423" s="24"/>
      <c r="D423" s="28"/>
      <c r="E423" s="26"/>
      <c r="F423" s="27"/>
      <c r="G423" s="27"/>
      <c r="H423" s="27"/>
      <c r="I423" s="27"/>
      <c r="J423" s="27"/>
      <c r="K423" s="51"/>
      <c r="L423" s="27"/>
    </row>
    <row r="424" ht="15" spans="1:12">
      <c r="A424" s="22"/>
      <c r="B424" s="23"/>
      <c r="C424" s="24"/>
      <c r="D424" s="25"/>
      <c r="E424" s="26"/>
      <c r="F424" s="27"/>
      <c r="G424" s="27"/>
      <c r="H424" s="27"/>
      <c r="I424" s="27"/>
      <c r="J424" s="27"/>
      <c r="K424" s="51"/>
      <c r="L424" s="27"/>
    </row>
    <row r="425" ht="15" spans="1:12">
      <c r="A425" s="22"/>
      <c r="B425" s="23"/>
      <c r="C425" s="24"/>
      <c r="D425" s="25"/>
      <c r="E425" s="26"/>
      <c r="F425" s="27"/>
      <c r="G425" s="27"/>
      <c r="H425" s="27"/>
      <c r="I425" s="27"/>
      <c r="J425" s="27"/>
      <c r="K425" s="51"/>
      <c r="L425" s="27"/>
    </row>
    <row r="426" ht="15" spans="1:12">
      <c r="A426" s="29"/>
      <c r="B426" s="30"/>
      <c r="C426" s="31"/>
      <c r="D426" s="32" t="s">
        <v>34</v>
      </c>
      <c r="E426" s="33"/>
      <c r="F426" s="34">
        <f>SUM(F418:F425)</f>
        <v>552</v>
      </c>
      <c r="G426" s="34">
        <f t="shared" ref="G426:J426" si="135">SUM(G418:G425)</f>
        <v>17.2</v>
      </c>
      <c r="H426" s="34">
        <f t="shared" si="135"/>
        <v>11.68</v>
      </c>
      <c r="I426" s="34">
        <f t="shared" si="135"/>
        <v>60.58</v>
      </c>
      <c r="J426" s="34">
        <f t="shared" si="135"/>
        <v>470.04</v>
      </c>
      <c r="K426" s="52"/>
      <c r="L426" s="61">
        <f>SUM(L418:L425)</f>
        <v>81.1</v>
      </c>
    </row>
    <row r="427" ht="15" spans="1:12">
      <c r="A427" s="35">
        <v>4</v>
      </c>
      <c r="B427" s="36">
        <f>B418</f>
        <v>3</v>
      </c>
      <c r="C427" s="37" t="s">
        <v>35</v>
      </c>
      <c r="D427" s="28" t="s">
        <v>32</v>
      </c>
      <c r="E427" s="26" t="s">
        <v>70</v>
      </c>
      <c r="F427" s="27">
        <v>150</v>
      </c>
      <c r="G427" s="27">
        <v>0.4</v>
      </c>
      <c r="H427" s="27">
        <v>0</v>
      </c>
      <c r="I427" s="27">
        <v>11.3</v>
      </c>
      <c r="J427" s="27">
        <v>46</v>
      </c>
      <c r="K427" s="51">
        <v>24</v>
      </c>
      <c r="L427" s="27">
        <v>23.84</v>
      </c>
    </row>
    <row r="428" ht="15" spans="1:12">
      <c r="A428" s="22"/>
      <c r="B428" s="23"/>
      <c r="C428" s="24"/>
      <c r="D428" s="28" t="s">
        <v>37</v>
      </c>
      <c r="E428" s="26" t="s">
        <v>102</v>
      </c>
      <c r="F428" s="27">
        <v>200</v>
      </c>
      <c r="G428" s="27">
        <v>3</v>
      </c>
      <c r="H428" s="27">
        <v>4</v>
      </c>
      <c r="I428" s="27">
        <v>4</v>
      </c>
      <c r="J428" s="27">
        <v>69</v>
      </c>
      <c r="K428" s="51">
        <v>31</v>
      </c>
      <c r="L428" s="27">
        <v>16.72</v>
      </c>
    </row>
    <row r="429" ht="15" spans="1:12">
      <c r="A429" s="22"/>
      <c r="B429" s="23"/>
      <c r="C429" s="24"/>
      <c r="D429" s="28" t="s">
        <v>39</v>
      </c>
      <c r="E429" s="26" t="s">
        <v>127</v>
      </c>
      <c r="F429" s="27">
        <v>90</v>
      </c>
      <c r="G429" s="27">
        <v>16</v>
      </c>
      <c r="H429" s="27">
        <v>13</v>
      </c>
      <c r="I429" s="27">
        <v>11</v>
      </c>
      <c r="J429" s="27">
        <v>222.68</v>
      </c>
      <c r="K429" s="51">
        <v>287</v>
      </c>
      <c r="L429" s="27">
        <v>26.31</v>
      </c>
    </row>
    <row r="430" ht="15" spans="1:12">
      <c r="A430" s="22"/>
      <c r="B430" s="23"/>
      <c r="C430" s="24"/>
      <c r="D430" s="28" t="s">
        <v>41</v>
      </c>
      <c r="E430" s="26" t="s">
        <v>59</v>
      </c>
      <c r="F430" s="27">
        <v>150</v>
      </c>
      <c r="G430" s="27">
        <v>2</v>
      </c>
      <c r="H430" s="27">
        <v>5</v>
      </c>
      <c r="I430" s="27">
        <v>14</v>
      </c>
      <c r="J430" s="27">
        <v>113</v>
      </c>
      <c r="K430" s="51">
        <v>50</v>
      </c>
      <c r="L430" s="27">
        <v>15.29</v>
      </c>
    </row>
    <row r="431" ht="15" spans="1:12">
      <c r="A431" s="22"/>
      <c r="B431" s="23"/>
      <c r="C431" s="24"/>
      <c r="D431" s="28" t="s">
        <v>42</v>
      </c>
      <c r="E431" s="26"/>
      <c r="F431" s="27"/>
      <c r="G431" s="27"/>
      <c r="H431" s="27"/>
      <c r="I431" s="27"/>
      <c r="J431" s="27"/>
      <c r="K431" s="51"/>
      <c r="L431" s="27"/>
    </row>
    <row r="432" ht="15" spans="1:12">
      <c r="A432" s="22"/>
      <c r="B432" s="23"/>
      <c r="C432" s="24"/>
      <c r="D432" s="28" t="s">
        <v>43</v>
      </c>
      <c r="E432" s="26" t="s">
        <v>44</v>
      </c>
      <c r="F432" s="27">
        <v>20</v>
      </c>
      <c r="G432" s="27">
        <v>2.13</v>
      </c>
      <c r="H432" s="27">
        <v>0.21</v>
      </c>
      <c r="I432" s="27">
        <v>13.26</v>
      </c>
      <c r="J432" s="27">
        <v>72</v>
      </c>
      <c r="K432" s="51">
        <v>119</v>
      </c>
      <c r="L432" s="27">
        <v>0.44</v>
      </c>
    </row>
    <row r="433" ht="15" spans="1:12">
      <c r="A433" s="22"/>
      <c r="B433" s="23"/>
      <c r="C433" s="24"/>
      <c r="D433" s="28" t="s">
        <v>45</v>
      </c>
      <c r="E433" s="26" t="s">
        <v>46</v>
      </c>
      <c r="F433" s="27">
        <v>20</v>
      </c>
      <c r="G433" s="27">
        <v>5.7</v>
      </c>
      <c r="H433" s="27">
        <v>1.1</v>
      </c>
      <c r="I433" s="27">
        <v>37.2</v>
      </c>
      <c r="J433" s="27">
        <v>181.3</v>
      </c>
      <c r="K433" s="51">
        <v>120</v>
      </c>
      <c r="L433" s="27">
        <v>0.57</v>
      </c>
    </row>
    <row r="434" ht="15" spans="1:12">
      <c r="A434" s="22"/>
      <c r="B434" s="23"/>
      <c r="C434" s="24"/>
      <c r="D434" s="28" t="s">
        <v>47</v>
      </c>
      <c r="E434" s="26" t="s">
        <v>75</v>
      </c>
      <c r="F434" s="27">
        <v>200</v>
      </c>
      <c r="G434" s="27">
        <v>0</v>
      </c>
      <c r="H434" s="27">
        <v>0</v>
      </c>
      <c r="I434" s="27">
        <v>17</v>
      </c>
      <c r="J434" s="27">
        <v>68</v>
      </c>
      <c r="K434" s="51">
        <v>107</v>
      </c>
      <c r="L434" s="27">
        <v>8.86</v>
      </c>
    </row>
    <row r="435" ht="15" spans="1:12">
      <c r="A435" s="22"/>
      <c r="B435" s="23"/>
      <c r="C435" s="24"/>
      <c r="D435" s="28"/>
      <c r="E435" s="26"/>
      <c r="F435" s="27"/>
      <c r="G435" s="27"/>
      <c r="H435" s="27"/>
      <c r="I435" s="27"/>
      <c r="J435" s="27"/>
      <c r="K435" s="51"/>
      <c r="L435" s="27"/>
    </row>
    <row r="436" ht="15" spans="1:12">
      <c r="A436" s="22"/>
      <c r="B436" s="23"/>
      <c r="C436" s="24"/>
      <c r="D436" s="28"/>
      <c r="E436" s="26"/>
      <c r="F436" s="27"/>
      <c r="G436" s="27"/>
      <c r="H436" s="27"/>
      <c r="I436" s="27"/>
      <c r="J436" s="27"/>
      <c r="K436" s="51"/>
      <c r="L436" s="27"/>
    </row>
    <row r="437" ht="15" spans="1:12">
      <c r="A437" s="22"/>
      <c r="B437" s="23"/>
      <c r="C437" s="24"/>
      <c r="D437" s="25"/>
      <c r="E437" s="26"/>
      <c r="F437" s="27"/>
      <c r="G437" s="27"/>
      <c r="H437" s="27"/>
      <c r="I437" s="27"/>
      <c r="J437" s="27"/>
      <c r="K437" s="51"/>
      <c r="L437" s="27"/>
    </row>
    <row r="438" ht="15" spans="1:12">
      <c r="A438" s="22"/>
      <c r="B438" s="23"/>
      <c r="C438" s="24"/>
      <c r="D438" s="25"/>
      <c r="E438" s="26"/>
      <c r="F438" s="27"/>
      <c r="G438" s="27"/>
      <c r="H438" s="27"/>
      <c r="I438" s="27"/>
      <c r="J438" s="27"/>
      <c r="K438" s="51"/>
      <c r="L438" s="27"/>
    </row>
    <row r="439" ht="15" spans="1:12">
      <c r="A439" s="29"/>
      <c r="B439" s="30"/>
      <c r="C439" s="31"/>
      <c r="D439" s="32" t="s">
        <v>34</v>
      </c>
      <c r="E439" s="33"/>
      <c r="F439" s="34">
        <f>SUM(F427:F438)</f>
        <v>830</v>
      </c>
      <c r="G439" s="34">
        <f t="shared" ref="G439:J439" si="136">SUM(G427:G438)</f>
        <v>29.23</v>
      </c>
      <c r="H439" s="34">
        <f t="shared" si="136"/>
        <v>23.31</v>
      </c>
      <c r="I439" s="34">
        <f t="shared" si="136"/>
        <v>107.76</v>
      </c>
      <c r="J439" s="34">
        <f t="shared" si="136"/>
        <v>771.98</v>
      </c>
      <c r="K439" s="52"/>
      <c r="L439" s="34">
        <f t="shared" ref="L439" si="137">SUM(L427:L438)</f>
        <v>92.03</v>
      </c>
    </row>
    <row r="440" ht="13.5" spans="1:12">
      <c r="A440" s="38">
        <f>A418</f>
        <v>4</v>
      </c>
      <c r="B440" s="39">
        <f>B418</f>
        <v>3</v>
      </c>
      <c r="C440" s="40" t="s">
        <v>49</v>
      </c>
      <c r="D440" s="41"/>
      <c r="E440" s="42"/>
      <c r="F440" s="43">
        <f>F426+F439</f>
        <v>1382</v>
      </c>
      <c r="G440" s="43">
        <f t="shared" ref="G440:J440" si="138">G426+G439</f>
        <v>46.43</v>
      </c>
      <c r="H440" s="43">
        <f t="shared" si="138"/>
        <v>34.99</v>
      </c>
      <c r="I440" s="43">
        <f t="shared" si="138"/>
        <v>168.34</v>
      </c>
      <c r="J440" s="43">
        <f t="shared" si="138"/>
        <v>1242.02</v>
      </c>
      <c r="K440" s="43"/>
      <c r="L440" s="43">
        <f t="shared" ref="L440:N440" si="139">L426+L439</f>
        <v>173.13</v>
      </c>
    </row>
    <row r="441" ht="15" spans="1:12">
      <c r="A441" s="16">
        <v>4</v>
      </c>
      <c r="B441" s="17">
        <v>4</v>
      </c>
      <c r="C441" s="18" t="s">
        <v>25</v>
      </c>
      <c r="D441" s="19" t="s">
        <v>26</v>
      </c>
      <c r="E441" s="20" t="s">
        <v>59</v>
      </c>
      <c r="F441" s="21">
        <v>150</v>
      </c>
      <c r="G441" s="21">
        <v>2</v>
      </c>
      <c r="H441" s="21">
        <v>5</v>
      </c>
      <c r="I441" s="21">
        <v>14</v>
      </c>
      <c r="J441" s="21">
        <v>113</v>
      </c>
      <c r="K441" s="50">
        <v>50</v>
      </c>
      <c r="L441" s="21">
        <v>15.29</v>
      </c>
    </row>
    <row r="442" ht="15" spans="1:12">
      <c r="A442" s="22"/>
      <c r="B442" s="23"/>
      <c r="C442" s="24"/>
      <c r="D442" s="25" t="s">
        <v>28</v>
      </c>
      <c r="E442" s="26" t="s">
        <v>128</v>
      </c>
      <c r="F442" s="27">
        <v>200</v>
      </c>
      <c r="G442" s="27">
        <v>0</v>
      </c>
      <c r="H442" s="27">
        <v>0</v>
      </c>
      <c r="I442" s="27">
        <v>8</v>
      </c>
      <c r="J442" s="27">
        <v>32.11</v>
      </c>
      <c r="K442" s="51">
        <v>102</v>
      </c>
      <c r="L442" s="27">
        <v>4.57</v>
      </c>
    </row>
    <row r="443" ht="15" spans="1:12">
      <c r="A443" s="22"/>
      <c r="B443" s="23"/>
      <c r="C443" s="24"/>
      <c r="D443" s="28" t="s">
        <v>30</v>
      </c>
      <c r="E443" s="26" t="s">
        <v>44</v>
      </c>
      <c r="F443" s="27">
        <v>35</v>
      </c>
      <c r="G443" s="27">
        <v>2.13</v>
      </c>
      <c r="H443" s="27">
        <v>0.21</v>
      </c>
      <c r="I443" s="27">
        <v>13.26</v>
      </c>
      <c r="J443" s="27">
        <v>72</v>
      </c>
      <c r="K443" s="51">
        <v>119</v>
      </c>
      <c r="L443" s="27">
        <v>0.77</v>
      </c>
    </row>
    <row r="444" ht="15" spans="1:12">
      <c r="A444" s="22"/>
      <c r="B444" s="23"/>
      <c r="C444" s="24"/>
      <c r="D444" s="28" t="s">
        <v>45</v>
      </c>
      <c r="E444" s="26" t="s">
        <v>46</v>
      </c>
      <c r="F444" s="27">
        <v>30</v>
      </c>
      <c r="G444" s="27">
        <v>5.7</v>
      </c>
      <c r="H444" s="27">
        <v>1.1</v>
      </c>
      <c r="I444" s="27">
        <v>37.2</v>
      </c>
      <c r="J444" s="27">
        <v>181.3</v>
      </c>
      <c r="K444" s="51">
        <v>120</v>
      </c>
      <c r="L444" s="27">
        <v>0.85</v>
      </c>
    </row>
    <row r="445" ht="15" spans="1:12">
      <c r="A445" s="22"/>
      <c r="B445" s="23"/>
      <c r="C445" s="24"/>
      <c r="D445" s="28" t="s">
        <v>39</v>
      </c>
      <c r="E445" s="26" t="s">
        <v>103</v>
      </c>
      <c r="F445" s="27">
        <v>90</v>
      </c>
      <c r="G445" s="27">
        <v>21</v>
      </c>
      <c r="H445" s="27">
        <v>4</v>
      </c>
      <c r="I445" s="27">
        <v>4</v>
      </c>
      <c r="J445" s="27">
        <v>134.3</v>
      </c>
      <c r="K445" s="51">
        <v>146</v>
      </c>
      <c r="L445" s="27">
        <v>35.08</v>
      </c>
    </row>
    <row r="446" ht="15" spans="1:12">
      <c r="A446" s="22"/>
      <c r="B446" s="23"/>
      <c r="C446" s="24"/>
      <c r="D446" s="28" t="s">
        <v>53</v>
      </c>
      <c r="E446" s="26" t="s">
        <v>83</v>
      </c>
      <c r="F446" s="27">
        <v>15</v>
      </c>
      <c r="G446" s="27">
        <v>24</v>
      </c>
      <c r="H446" s="27">
        <v>24</v>
      </c>
      <c r="I446" s="27">
        <v>0</v>
      </c>
      <c r="J446" s="27">
        <v>310</v>
      </c>
      <c r="K446" s="51">
        <v>1</v>
      </c>
      <c r="L446" s="27">
        <v>7.92</v>
      </c>
    </row>
    <row r="447" ht="15" spans="1:12">
      <c r="A447" s="22"/>
      <c r="B447" s="23"/>
      <c r="C447" s="24"/>
      <c r="D447" s="28"/>
      <c r="E447" s="26"/>
      <c r="F447" s="27"/>
      <c r="G447" s="27"/>
      <c r="H447" s="27"/>
      <c r="I447" s="27"/>
      <c r="J447" s="27"/>
      <c r="K447" s="51"/>
      <c r="L447" s="27"/>
    </row>
    <row r="448" ht="15" spans="1:12">
      <c r="A448" s="22"/>
      <c r="B448" s="23"/>
      <c r="C448" s="24"/>
      <c r="D448" s="28"/>
      <c r="E448" s="26"/>
      <c r="F448" s="27"/>
      <c r="G448" s="27"/>
      <c r="H448" s="27"/>
      <c r="I448" s="27"/>
      <c r="J448" s="27"/>
      <c r="K448" s="51"/>
      <c r="L448" s="27"/>
    </row>
    <row r="449" ht="15" spans="1:12">
      <c r="A449" s="22"/>
      <c r="B449" s="23"/>
      <c r="C449" s="24"/>
      <c r="D449" s="25"/>
      <c r="E449" s="26"/>
      <c r="F449" s="27"/>
      <c r="G449" s="27"/>
      <c r="H449" s="27"/>
      <c r="I449" s="27"/>
      <c r="J449" s="27"/>
      <c r="K449" s="51"/>
      <c r="L449" s="27"/>
    </row>
    <row r="450" ht="15" spans="1:12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51"/>
      <c r="L450" s="27"/>
    </row>
    <row r="451" ht="15" spans="1:12">
      <c r="A451" s="29"/>
      <c r="B451" s="30"/>
      <c r="C451" s="31"/>
      <c r="D451" s="32" t="s">
        <v>34</v>
      </c>
      <c r="E451" s="33"/>
      <c r="F451" s="34">
        <f>SUM(F441:F450)</f>
        <v>520</v>
      </c>
      <c r="G451" s="34">
        <f t="shared" ref="G451:J451" si="140">SUM(G441:G450)</f>
        <v>54.83</v>
      </c>
      <c r="H451" s="34">
        <f t="shared" si="140"/>
        <v>34.31</v>
      </c>
      <c r="I451" s="34">
        <f t="shared" si="140"/>
        <v>76.46</v>
      </c>
      <c r="J451" s="34">
        <f t="shared" si="140"/>
        <v>842.71</v>
      </c>
      <c r="K451" s="52"/>
      <c r="L451" s="34">
        <f t="shared" ref="L451" si="141">SUM(L441:L450)</f>
        <v>64.48</v>
      </c>
    </row>
    <row r="452" ht="15" spans="1:12">
      <c r="A452" s="35">
        <v>4</v>
      </c>
      <c r="B452" s="36">
        <f>B441</f>
        <v>4</v>
      </c>
      <c r="C452" s="37" t="s">
        <v>35</v>
      </c>
      <c r="D452" s="28" t="s">
        <v>32</v>
      </c>
      <c r="E452" s="26" t="s">
        <v>110</v>
      </c>
      <c r="F452" s="27">
        <v>60</v>
      </c>
      <c r="G452" s="27">
        <v>2</v>
      </c>
      <c r="H452" s="27">
        <v>7</v>
      </c>
      <c r="I452" s="27">
        <v>12</v>
      </c>
      <c r="J452" s="27">
        <v>122</v>
      </c>
      <c r="K452" s="51">
        <v>9</v>
      </c>
      <c r="L452" s="27">
        <v>4.06</v>
      </c>
    </row>
    <row r="453" ht="15" spans="1:12">
      <c r="A453" s="22"/>
      <c r="B453" s="23"/>
      <c r="C453" s="24"/>
      <c r="D453" s="28" t="s">
        <v>37</v>
      </c>
      <c r="E453" s="26" t="s">
        <v>129</v>
      </c>
      <c r="F453" s="27">
        <v>200</v>
      </c>
      <c r="G453" s="27">
        <v>1</v>
      </c>
      <c r="H453" s="27">
        <v>1</v>
      </c>
      <c r="I453" s="27">
        <v>3</v>
      </c>
      <c r="J453" s="27">
        <v>22.47</v>
      </c>
      <c r="K453" s="51">
        <v>349</v>
      </c>
      <c r="L453" s="27">
        <v>10.8</v>
      </c>
    </row>
    <row r="454" ht="15" spans="1:12">
      <c r="A454" s="22"/>
      <c r="B454" s="23"/>
      <c r="C454" s="24"/>
      <c r="D454" s="28" t="s">
        <v>39</v>
      </c>
      <c r="E454" s="26" t="s">
        <v>107</v>
      </c>
      <c r="F454" s="27">
        <v>90</v>
      </c>
      <c r="G454" s="27">
        <v>15</v>
      </c>
      <c r="H454" s="27">
        <v>25</v>
      </c>
      <c r="I454" s="27">
        <v>3</v>
      </c>
      <c r="J454" s="27">
        <v>294</v>
      </c>
      <c r="K454" s="51">
        <v>88</v>
      </c>
      <c r="L454" s="27">
        <v>29.95</v>
      </c>
    </row>
    <row r="455" ht="15" spans="1:12">
      <c r="A455" s="22"/>
      <c r="B455" s="23"/>
      <c r="C455" s="24"/>
      <c r="D455" s="28" t="s">
        <v>41</v>
      </c>
      <c r="E455" s="26" t="s">
        <v>90</v>
      </c>
      <c r="F455" s="27">
        <v>150</v>
      </c>
      <c r="G455" s="27">
        <v>4</v>
      </c>
      <c r="H455" s="27">
        <v>3</v>
      </c>
      <c r="I455" s="27">
        <v>27</v>
      </c>
      <c r="J455" s="27">
        <v>149</v>
      </c>
      <c r="K455" s="51">
        <v>64</v>
      </c>
      <c r="L455" s="27">
        <v>9.41</v>
      </c>
    </row>
    <row r="456" ht="15" spans="1:12">
      <c r="A456" s="22"/>
      <c r="B456" s="23"/>
      <c r="C456" s="24"/>
      <c r="D456" s="28" t="s">
        <v>42</v>
      </c>
      <c r="E456" s="26"/>
      <c r="F456" s="27"/>
      <c r="G456" s="27"/>
      <c r="H456" s="27"/>
      <c r="I456" s="27"/>
      <c r="J456" s="27"/>
      <c r="K456" s="51"/>
      <c r="L456" s="27"/>
    </row>
    <row r="457" ht="15" spans="1:12">
      <c r="A457" s="22"/>
      <c r="B457" s="23"/>
      <c r="C457" s="24"/>
      <c r="D457" s="28" t="s">
        <v>43</v>
      </c>
      <c r="E457" s="26" t="s">
        <v>44</v>
      </c>
      <c r="F457" s="27">
        <v>30</v>
      </c>
      <c r="G457" s="27">
        <v>2.13</v>
      </c>
      <c r="H457" s="27">
        <v>0.21</v>
      </c>
      <c r="I457" s="27">
        <v>13.26</v>
      </c>
      <c r="J457" s="27">
        <v>72</v>
      </c>
      <c r="K457" s="51">
        <v>119</v>
      </c>
      <c r="L457" s="27">
        <v>0.66</v>
      </c>
    </row>
    <row r="458" ht="15" spans="1:12">
      <c r="A458" s="22"/>
      <c r="B458" s="23"/>
      <c r="C458" s="24"/>
      <c r="D458" s="28" t="s">
        <v>45</v>
      </c>
      <c r="E458" s="26" t="s">
        <v>46</v>
      </c>
      <c r="F458" s="27">
        <v>30</v>
      </c>
      <c r="G458" s="27">
        <v>5.7</v>
      </c>
      <c r="H458" s="27">
        <v>1.1</v>
      </c>
      <c r="I458" s="27">
        <v>37.2</v>
      </c>
      <c r="J458" s="27">
        <v>181.3</v>
      </c>
      <c r="K458" s="51">
        <v>120</v>
      </c>
      <c r="L458" s="27">
        <v>0.85</v>
      </c>
    </row>
    <row r="459" ht="15" spans="1:12">
      <c r="A459" s="22"/>
      <c r="B459" s="23"/>
      <c r="C459" s="24"/>
      <c r="D459" s="28" t="s">
        <v>47</v>
      </c>
      <c r="E459" s="26" t="s">
        <v>48</v>
      </c>
      <c r="F459" s="27">
        <v>200</v>
      </c>
      <c r="G459" s="27">
        <v>0.18</v>
      </c>
      <c r="H459" s="27">
        <v>0</v>
      </c>
      <c r="I459" s="27">
        <v>7.42</v>
      </c>
      <c r="J459" s="27">
        <v>29.74</v>
      </c>
      <c r="K459" s="51">
        <v>98</v>
      </c>
      <c r="L459" s="27">
        <v>3.39</v>
      </c>
    </row>
    <row r="460" ht="15" spans="1:12">
      <c r="A460" s="22"/>
      <c r="B460" s="23"/>
      <c r="C460" s="24"/>
      <c r="D460" s="28"/>
      <c r="E460" s="26"/>
      <c r="F460" s="27"/>
      <c r="G460" s="27"/>
      <c r="H460" s="27"/>
      <c r="I460" s="27"/>
      <c r="J460" s="27"/>
      <c r="K460" s="51"/>
      <c r="L460" s="27"/>
    </row>
    <row r="461" ht="15" spans="1:12">
      <c r="A461" s="22"/>
      <c r="B461" s="23"/>
      <c r="C461" s="24"/>
      <c r="D461" s="28"/>
      <c r="E461" s="26"/>
      <c r="F461" s="27"/>
      <c r="G461" s="27"/>
      <c r="H461" s="27"/>
      <c r="I461" s="27"/>
      <c r="J461" s="27"/>
      <c r="K461" s="51"/>
      <c r="L461" s="27"/>
    </row>
    <row r="462" ht="15" spans="1:12">
      <c r="A462" s="22"/>
      <c r="B462" s="23"/>
      <c r="C462" s="24"/>
      <c r="D462" s="25"/>
      <c r="E462" s="26"/>
      <c r="F462" s="27"/>
      <c r="G462" s="27"/>
      <c r="H462" s="27"/>
      <c r="I462" s="27"/>
      <c r="J462" s="27"/>
      <c r="K462" s="51"/>
      <c r="L462" s="27"/>
    </row>
    <row r="463" ht="15" spans="1:12">
      <c r="A463" s="22"/>
      <c r="B463" s="23"/>
      <c r="C463" s="24"/>
      <c r="D463" s="25"/>
      <c r="E463" s="26"/>
      <c r="F463" s="27"/>
      <c r="G463" s="27"/>
      <c r="H463" s="27"/>
      <c r="I463" s="27"/>
      <c r="J463" s="27"/>
      <c r="K463" s="51"/>
      <c r="L463" s="27"/>
    </row>
    <row r="464" ht="15" spans="1:12">
      <c r="A464" s="29"/>
      <c r="B464" s="30"/>
      <c r="C464" s="31"/>
      <c r="D464" s="32" t="s">
        <v>34</v>
      </c>
      <c r="E464" s="33"/>
      <c r="F464" s="34">
        <f>SUM(F452:F463)</f>
        <v>760</v>
      </c>
      <c r="G464" s="34">
        <f t="shared" ref="G464:J464" si="142">SUM(G452:G463)</f>
        <v>30.01</v>
      </c>
      <c r="H464" s="34">
        <f t="shared" si="142"/>
        <v>37.31</v>
      </c>
      <c r="I464" s="34">
        <f t="shared" si="142"/>
        <v>102.88</v>
      </c>
      <c r="J464" s="34">
        <f t="shared" si="142"/>
        <v>870.51</v>
      </c>
      <c r="K464" s="52"/>
      <c r="L464" s="34">
        <f t="shared" ref="L464" si="143">SUM(L452:L463)</f>
        <v>59.12</v>
      </c>
    </row>
    <row r="465" ht="13.5" spans="1:12">
      <c r="A465" s="38">
        <f>A441</f>
        <v>4</v>
      </c>
      <c r="B465" s="39">
        <f>B441</f>
        <v>4</v>
      </c>
      <c r="C465" s="40" t="s">
        <v>49</v>
      </c>
      <c r="D465" s="41"/>
      <c r="E465" s="42"/>
      <c r="F465" s="43">
        <f>F451+F464</f>
        <v>1280</v>
      </c>
      <c r="G465" s="43">
        <f t="shared" ref="G465:J465" si="144">G451+G464</f>
        <v>84.84</v>
      </c>
      <c r="H465" s="43">
        <f t="shared" si="144"/>
        <v>71.62</v>
      </c>
      <c r="I465" s="43">
        <f t="shared" si="144"/>
        <v>179.34</v>
      </c>
      <c r="J465" s="43">
        <f t="shared" si="144"/>
        <v>1713.22</v>
      </c>
      <c r="K465" s="43"/>
      <c r="L465" s="43">
        <f t="shared" ref="L465:N465" si="145">L451+L464</f>
        <v>123.6</v>
      </c>
    </row>
    <row r="466" ht="15" spans="1:12">
      <c r="A466" s="16">
        <v>4</v>
      </c>
      <c r="B466" s="17">
        <v>5</v>
      </c>
      <c r="C466" s="18" t="s">
        <v>25</v>
      </c>
      <c r="D466" s="19" t="s">
        <v>26</v>
      </c>
      <c r="E466" s="20" t="s">
        <v>96</v>
      </c>
      <c r="F466" s="21">
        <v>150</v>
      </c>
      <c r="G466" s="21">
        <v>10</v>
      </c>
      <c r="H466" s="21">
        <v>11</v>
      </c>
      <c r="I466" s="21">
        <v>2</v>
      </c>
      <c r="J466" s="21">
        <v>147</v>
      </c>
      <c r="K466" s="50">
        <v>66</v>
      </c>
      <c r="L466" s="21">
        <v>30.42</v>
      </c>
    </row>
    <row r="467" ht="15" spans="1:12">
      <c r="A467" s="22"/>
      <c r="B467" s="23"/>
      <c r="C467" s="24"/>
      <c r="D467" s="25" t="s">
        <v>28</v>
      </c>
      <c r="E467" s="26" t="s">
        <v>75</v>
      </c>
      <c r="F467" s="27">
        <v>200</v>
      </c>
      <c r="G467" s="27">
        <v>0</v>
      </c>
      <c r="H467" s="27">
        <v>0</v>
      </c>
      <c r="I467" s="27">
        <v>17</v>
      </c>
      <c r="J467" s="27">
        <v>68</v>
      </c>
      <c r="K467" s="51">
        <v>107</v>
      </c>
      <c r="L467" s="27">
        <v>8.86</v>
      </c>
    </row>
    <row r="468" ht="15" spans="1:12">
      <c r="A468" s="22"/>
      <c r="B468" s="23"/>
      <c r="C468" s="24"/>
      <c r="D468" s="28" t="s">
        <v>30</v>
      </c>
      <c r="E468" s="26" t="s">
        <v>31</v>
      </c>
      <c r="F468" s="27">
        <v>35</v>
      </c>
      <c r="G468" s="27">
        <v>1.8</v>
      </c>
      <c r="H468" s="27">
        <v>0.68</v>
      </c>
      <c r="I468" s="27">
        <v>12.28</v>
      </c>
      <c r="J468" s="27">
        <v>209</v>
      </c>
      <c r="K468" s="51">
        <v>121</v>
      </c>
      <c r="L468" s="27">
        <v>1.25</v>
      </c>
    </row>
    <row r="469" ht="15" spans="1:12">
      <c r="A469" s="22"/>
      <c r="B469" s="23"/>
      <c r="C469" s="24"/>
      <c r="D469" s="28" t="s">
        <v>32</v>
      </c>
      <c r="E469" s="26" t="s">
        <v>71</v>
      </c>
      <c r="F469" s="27">
        <v>150</v>
      </c>
      <c r="G469" s="27">
        <v>0.4</v>
      </c>
      <c r="H469" s="27">
        <v>0</v>
      </c>
      <c r="I469" s="27">
        <v>11.3</v>
      </c>
      <c r="J469" s="27">
        <v>46</v>
      </c>
      <c r="K469" s="51">
        <v>24</v>
      </c>
      <c r="L469" s="27">
        <v>19.6</v>
      </c>
    </row>
    <row r="470" ht="15" spans="1:12">
      <c r="A470" s="22"/>
      <c r="B470" s="23"/>
      <c r="C470" s="24"/>
      <c r="D470" s="28"/>
      <c r="E470" s="26"/>
      <c r="F470" s="27"/>
      <c r="G470" s="27"/>
      <c r="H470" s="27"/>
      <c r="I470" s="27"/>
      <c r="J470" s="27"/>
      <c r="K470" s="51"/>
      <c r="L470" s="27"/>
    </row>
    <row r="471" ht="15" spans="1:12">
      <c r="A471" s="22"/>
      <c r="B471" s="23"/>
      <c r="C471" s="24"/>
      <c r="D471" s="28"/>
      <c r="E471" s="26"/>
      <c r="F471" s="27"/>
      <c r="G471" s="27"/>
      <c r="H471" s="27"/>
      <c r="I471" s="27"/>
      <c r="J471" s="27"/>
      <c r="K471" s="51"/>
      <c r="L471" s="27"/>
    </row>
    <row r="472" ht="15" spans="1:12">
      <c r="A472" s="22"/>
      <c r="B472" s="23"/>
      <c r="C472" s="24"/>
      <c r="D472" s="28"/>
      <c r="E472" s="26"/>
      <c r="F472" s="27"/>
      <c r="G472" s="27"/>
      <c r="H472" s="27"/>
      <c r="I472" s="27"/>
      <c r="J472" s="27"/>
      <c r="K472" s="51"/>
      <c r="L472" s="27"/>
    </row>
    <row r="473" ht="15" spans="1:12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51"/>
      <c r="L473" s="27"/>
    </row>
    <row r="474" ht="15" spans="1:12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51"/>
      <c r="L474" s="27"/>
    </row>
    <row r="475" ht="15.75" customHeight="1" spans="1:12">
      <c r="A475" s="29"/>
      <c r="B475" s="30"/>
      <c r="C475" s="31"/>
      <c r="D475" s="32" t="s">
        <v>34</v>
      </c>
      <c r="E475" s="33"/>
      <c r="F475" s="34">
        <f>SUM(F466:F474)</f>
        <v>535</v>
      </c>
      <c r="G475" s="34">
        <f t="shared" ref="G475:J475" si="146">SUM(G466:G474)</f>
        <v>12.2</v>
      </c>
      <c r="H475" s="34">
        <f t="shared" si="146"/>
        <v>11.68</v>
      </c>
      <c r="I475" s="34">
        <f t="shared" si="146"/>
        <v>42.58</v>
      </c>
      <c r="J475" s="34">
        <f t="shared" si="146"/>
        <v>470</v>
      </c>
      <c r="K475" s="52"/>
      <c r="L475" s="34">
        <f t="shared" ref="L475" si="147">SUM(L466:L474)</f>
        <v>60.13</v>
      </c>
    </row>
    <row r="476" ht="15" spans="1:12">
      <c r="A476" s="35">
        <v>4</v>
      </c>
      <c r="B476" s="36">
        <f>B466</f>
        <v>5</v>
      </c>
      <c r="C476" s="37" t="s">
        <v>35</v>
      </c>
      <c r="D476" s="28" t="s">
        <v>32</v>
      </c>
      <c r="E476" s="26" t="s">
        <v>71</v>
      </c>
      <c r="F476" s="27">
        <v>150</v>
      </c>
      <c r="G476" s="27">
        <v>0.4</v>
      </c>
      <c r="H476" s="27">
        <v>0</v>
      </c>
      <c r="I476" s="27">
        <v>11.3</v>
      </c>
      <c r="J476" s="27">
        <v>46</v>
      </c>
      <c r="K476" s="51">
        <v>24</v>
      </c>
      <c r="L476" s="27">
        <v>19.6</v>
      </c>
    </row>
    <row r="477" ht="15" spans="1:12">
      <c r="A477" s="22"/>
      <c r="B477" s="23"/>
      <c r="C477" s="24"/>
      <c r="D477" s="28" t="s">
        <v>37</v>
      </c>
      <c r="E477" s="26" t="s">
        <v>130</v>
      </c>
      <c r="F477" s="27">
        <v>200</v>
      </c>
      <c r="G477" s="27">
        <v>2</v>
      </c>
      <c r="H477" s="27">
        <v>4</v>
      </c>
      <c r="I477" s="27">
        <v>4</v>
      </c>
      <c r="J477" s="27">
        <v>56.26</v>
      </c>
      <c r="K477" s="51">
        <v>144</v>
      </c>
      <c r="L477" s="27">
        <v>16.85</v>
      </c>
    </row>
    <row r="478" ht="15" spans="1:12">
      <c r="A478" s="22"/>
      <c r="B478" s="23"/>
      <c r="C478" s="24"/>
      <c r="D478" s="28" t="s">
        <v>39</v>
      </c>
      <c r="E478" s="26" t="s">
        <v>131</v>
      </c>
      <c r="F478" s="27">
        <v>90</v>
      </c>
      <c r="G478" s="27">
        <v>21</v>
      </c>
      <c r="H478" s="27">
        <v>21</v>
      </c>
      <c r="I478" s="27">
        <v>8</v>
      </c>
      <c r="J478" s="27">
        <v>309.2</v>
      </c>
      <c r="K478" s="51">
        <v>42</v>
      </c>
      <c r="L478" s="27">
        <v>33.36</v>
      </c>
    </row>
    <row r="479" ht="15" spans="1:12">
      <c r="A479" s="22"/>
      <c r="B479" s="23"/>
      <c r="C479" s="24"/>
      <c r="D479" s="28" t="s">
        <v>41</v>
      </c>
      <c r="E479" s="26" t="s">
        <v>59</v>
      </c>
      <c r="F479" s="27">
        <v>150</v>
      </c>
      <c r="G479" s="27">
        <v>2</v>
      </c>
      <c r="H479" s="27">
        <v>5</v>
      </c>
      <c r="I479" s="27">
        <v>14</v>
      </c>
      <c r="J479" s="27">
        <v>113</v>
      </c>
      <c r="K479" s="51">
        <v>50</v>
      </c>
      <c r="L479" s="27">
        <v>15.29</v>
      </c>
    </row>
    <row r="480" ht="15" spans="1:12">
      <c r="A480" s="22"/>
      <c r="B480" s="23"/>
      <c r="C480" s="24"/>
      <c r="D480" s="28" t="s">
        <v>42</v>
      </c>
      <c r="E480" s="26"/>
      <c r="F480" s="27"/>
      <c r="G480" s="27"/>
      <c r="H480" s="27"/>
      <c r="I480" s="27"/>
      <c r="J480" s="27"/>
      <c r="K480" s="51"/>
      <c r="L480" s="27"/>
    </row>
    <row r="481" ht="15" spans="1:12">
      <c r="A481" s="22"/>
      <c r="B481" s="23"/>
      <c r="C481" s="24"/>
      <c r="D481" s="28" t="s">
        <v>43</v>
      </c>
      <c r="E481" s="26" t="s">
        <v>44</v>
      </c>
      <c r="F481" s="27">
        <v>30</v>
      </c>
      <c r="G481" s="27">
        <v>2.13</v>
      </c>
      <c r="H481" s="27">
        <v>0.21</v>
      </c>
      <c r="I481" s="27">
        <v>13.26</v>
      </c>
      <c r="J481" s="27">
        <v>72</v>
      </c>
      <c r="K481" s="51">
        <v>119</v>
      </c>
      <c r="L481" s="27">
        <v>0.66</v>
      </c>
    </row>
    <row r="482" ht="15" spans="1:12">
      <c r="A482" s="22"/>
      <c r="B482" s="23"/>
      <c r="C482" s="24"/>
      <c r="D482" s="28" t="s">
        <v>45</v>
      </c>
      <c r="E482" s="26" t="s">
        <v>46</v>
      </c>
      <c r="F482" s="27">
        <v>30</v>
      </c>
      <c r="G482" s="27">
        <v>5.7</v>
      </c>
      <c r="H482" s="27">
        <v>1.1</v>
      </c>
      <c r="I482" s="27">
        <v>37.2</v>
      </c>
      <c r="J482" s="27">
        <v>181.3</v>
      </c>
      <c r="K482" s="51">
        <v>120</v>
      </c>
      <c r="L482" s="27">
        <v>0.85</v>
      </c>
    </row>
    <row r="483" ht="15" spans="1:12">
      <c r="A483" s="22"/>
      <c r="B483" s="23"/>
      <c r="C483" s="24"/>
      <c r="D483" s="28" t="s">
        <v>47</v>
      </c>
      <c r="E483" s="26" t="s">
        <v>67</v>
      </c>
      <c r="F483" s="27">
        <v>200</v>
      </c>
      <c r="G483" s="27">
        <v>0</v>
      </c>
      <c r="H483" s="27">
        <v>0</v>
      </c>
      <c r="I483" s="27">
        <v>6</v>
      </c>
      <c r="J483" s="27">
        <v>14</v>
      </c>
      <c r="K483" s="51">
        <v>114</v>
      </c>
      <c r="L483" s="27">
        <v>1.16</v>
      </c>
    </row>
    <row r="484" ht="15" spans="1:12">
      <c r="A484" s="22"/>
      <c r="B484" s="23"/>
      <c r="C484" s="24"/>
      <c r="D484" s="28"/>
      <c r="E484" s="26"/>
      <c r="F484" s="27"/>
      <c r="G484" s="27"/>
      <c r="H484" s="27"/>
      <c r="I484" s="27"/>
      <c r="J484" s="27"/>
      <c r="K484" s="51"/>
      <c r="L484" s="27"/>
    </row>
    <row r="485" ht="15" spans="1:12">
      <c r="A485" s="22"/>
      <c r="B485" s="23"/>
      <c r="C485" s="24"/>
      <c r="D485" s="28"/>
      <c r="E485" s="26"/>
      <c r="F485" s="27"/>
      <c r="G485" s="27"/>
      <c r="H485" s="27"/>
      <c r="I485" s="27"/>
      <c r="J485" s="27"/>
      <c r="K485" s="51"/>
      <c r="L485" s="27"/>
    </row>
    <row r="486" ht="15" spans="1:12">
      <c r="A486" s="22"/>
      <c r="B486" s="23"/>
      <c r="C486" s="24"/>
      <c r="D486" s="25"/>
      <c r="E486" s="26"/>
      <c r="F486" s="27"/>
      <c r="G486" s="27"/>
      <c r="H486" s="27"/>
      <c r="I486" s="27"/>
      <c r="J486" s="27"/>
      <c r="K486" s="51"/>
      <c r="L486" s="27"/>
    </row>
    <row r="487" ht="15" spans="1:12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51"/>
      <c r="L487" s="27"/>
    </row>
    <row r="488" ht="15" spans="1:12">
      <c r="A488" s="29"/>
      <c r="B488" s="30"/>
      <c r="C488" s="31"/>
      <c r="D488" s="32" t="s">
        <v>34</v>
      </c>
      <c r="E488" s="33"/>
      <c r="F488" s="34">
        <f>SUM(F476:F487)</f>
        <v>850</v>
      </c>
      <c r="G488" s="34">
        <f>SUM(G476:G487)</f>
        <v>33.23</v>
      </c>
      <c r="H488" s="34">
        <f t="shared" ref="H488:J488" si="148">SUM(H476:H487)</f>
        <v>31.31</v>
      </c>
      <c r="I488" s="34">
        <f t="shared" si="148"/>
        <v>93.76</v>
      </c>
      <c r="J488" s="34">
        <f t="shared" si="148"/>
        <v>791.76</v>
      </c>
      <c r="K488" s="52"/>
      <c r="L488" s="34">
        <f t="shared" ref="L488" si="149">SUM(L476:L487)</f>
        <v>87.77</v>
      </c>
    </row>
    <row r="489" ht="13.5" spans="1:12">
      <c r="A489" s="38">
        <f>A466</f>
        <v>4</v>
      </c>
      <c r="B489" s="39">
        <f>B466</f>
        <v>5</v>
      </c>
      <c r="C489" s="40" t="s">
        <v>49</v>
      </c>
      <c r="D489" s="41"/>
      <c r="E489" s="42"/>
      <c r="F489" s="43">
        <f>F475+F488</f>
        <v>1385</v>
      </c>
      <c r="G489" s="43">
        <f t="shared" ref="G489:J489" si="150">G475+G488</f>
        <v>45.43</v>
      </c>
      <c r="H489" s="43">
        <f t="shared" si="150"/>
        <v>42.99</v>
      </c>
      <c r="I489" s="43">
        <f t="shared" si="150"/>
        <v>136.34</v>
      </c>
      <c r="J489" s="43">
        <f t="shared" si="150"/>
        <v>1261.76</v>
      </c>
      <c r="K489" s="43"/>
      <c r="L489" s="43">
        <f t="shared" ref="L489:N489" si="151">L475+L488</f>
        <v>147.9</v>
      </c>
    </row>
    <row r="490" ht="13.5" spans="1:12">
      <c r="A490" s="62"/>
      <c r="B490" s="63"/>
      <c r="C490" s="64" t="s">
        <v>132</v>
      </c>
      <c r="D490" s="64"/>
      <c r="E490" s="64"/>
      <c r="F490" s="65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1372.3</v>
      </c>
      <c r="G490" s="65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59</v>
      </c>
      <c r="H490" s="65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55.171</v>
      </c>
      <c r="I490" s="65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169.384</v>
      </c>
      <c r="J490" s="65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1463.701</v>
      </c>
      <c r="K490" s="65" t="s">
        <v>133</v>
      </c>
      <c r="L490" s="65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142.65</v>
      </c>
    </row>
  </sheetData>
  <mergeCells count="24">
    <mergeCell ref="C1:E1"/>
    <mergeCell ref="H1:K1"/>
    <mergeCell ref="H2:K2"/>
    <mergeCell ref="C29:D29"/>
    <mergeCell ref="C53:D53"/>
    <mergeCell ref="C77:D77"/>
    <mergeCell ref="C100:D100"/>
    <mergeCell ref="C125:D125"/>
    <mergeCell ref="C149:D149"/>
    <mergeCell ref="C174:D174"/>
    <mergeCell ref="C197:D197"/>
    <mergeCell ref="C221:D221"/>
    <mergeCell ref="C244:D244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490:E49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</cp:lastModifiedBy>
  <dcterms:created xsi:type="dcterms:W3CDTF">2022-05-16T14:23:00Z</dcterms:created>
  <dcterms:modified xsi:type="dcterms:W3CDTF">2024-11-06T02:02:28Z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7B48D71597D940078FA043545951BC81_12</vt:lpwstr>
  </property>
  <property fmtid="{D5CDD505-2E9C-101B-9397-08002B2CF9AE}" pid="3" name="KSOProductBuildVer">
    <vt:lpwstr>1049-12.2.0.18607</vt:lpwstr>
  </property>
  <property fmtid="{D5CDD505-2E9C-101B-9397-08002B2CF9AE}" pid="4" name="KSOReadingLayout">
    <vt:bool>true</vt:bool>
  </property>
</Properties>
</file>